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7945" windowHeight="12375" tabRatio="500" firstSheet="6" activeTab="11"/>
  </bookViews>
  <sheets>
    <sheet name="财务收支预算总表01-1" sheetId="1" r:id="rId2"/>
    <sheet name="部门收入预算表01-2" sheetId="2" r:id="rId3"/>
    <sheet name="部门支出预算表01-3" sheetId="3" r:id="rId4"/>
    <sheet name="财政拨款收支预算总表02-1" sheetId="4" r:id="rId5"/>
    <sheet name="一般公共预算支出预算表02-2" sheetId="5" r:id="rId6"/>
    <sheet name="一般公共预算“三公”经费支出预算表03" sheetId="6" r:id="rId7"/>
    <sheet name="基本支出预算表04" sheetId="7" r:id="rId8"/>
    <sheet name="项目支出预算表05-1" sheetId="8" r:id="rId9"/>
    <sheet name="项目支出绩效目标表05-2" sheetId="9" r:id="rId10"/>
    <sheet name="政府性基金预算支出预算表06" sheetId="10" r:id="rId11"/>
    <sheet name="部门政府采购预算表07" sheetId="11" r:id="rId12"/>
    <sheet name="部门政府购买服务预算表08" sheetId="12" r:id="rId13"/>
    <sheet name="省对下转移支付预算表09-1" sheetId="13" r:id="rId14"/>
    <sheet name="省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fullCalcOnLoad="1"/>
  <extLst/>
</workbook>
</file>

<file path=xl/sharedStrings.xml><?xml version="1.0" encoding="utf-8"?>
<sst xmlns="http://schemas.openxmlformats.org/spreadsheetml/2006/main" count="1028" uniqueCount="362">
  <si>
    <t>预算01-1表</t>
  </si>
  <si>
    <t>2024年财务收支预算总表</t>
  </si>
  <si>
    <t>单位名称：云南省一九八煤田地质勘探队</t>
  </si>
  <si>
    <t>单位:元</t>
  </si>
  <si>
    <t>收        入</t>
  </si>
  <si>
    <t>支        出</t>
  </si>
  <si>
    <t>项      目</t>
  </si>
  <si>
    <t>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</si>
  <si>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</si>
  <si>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</si>
  <si>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</si>
  <si>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</si>
  <si>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</si>
  <si>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</si>
  <si>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三、资源勘探工业信息等支出</t>
  </si>
  <si>
    <t>四、财政专户管理资金收入</t>
  </si>
  <si>
    <t>四、住房保障支出</t>
  </si>
  <si>
    <t>五、单位资金收入</t>
  </si>
  <si>
    <t>1、事业收入</t>
  </si>
  <si>
    <t>2、事业单位经营收入</t>
  </si>
  <si>
    <t>3、上级补助收入</t>
  </si>
  <si>
    <t>4、附属单位上缴收入</t>
  </si>
  <si>
    <t>5、其他收入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</si>
  <si>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</si>
  <si>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</si>
  <si>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</si>
  <si>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</si>
  <si>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</si>
  <si>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</si>
  <si>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</si>
  <si>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</si>
  <si>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</si>
  <si>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</si>
  <si>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</si>
  <si>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</si>
  <si>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</si>
  <si>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</si>
  <si>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</si>
  <si>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</si>
  <si>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</si>
  <si>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</si>
  <si>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</si>
  <si>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</si>
  <si>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</si>
  <si>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</si>
  <si>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</si>
  <si>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</si>
  <si>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</si>
  <si>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</si>
  <si>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</si>
  <si>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云南省一九八煤田地质勘探队</t>
  </si>
  <si>
    <t>预算01-3表</t>
  </si>
  <si>
    <t>2024年部门支出预算表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</si>
  <si>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</si>
  <si>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</si>
  <si>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</si>
  <si>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</si>
  <si>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</si>
  <si>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</si>
  <si>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</si>
  <si>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</si>
  <si>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</si>
  <si>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</si>
  <si>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</si>
  <si>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</si>
  <si>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</si>
  <si>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</si>
  <si>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</si>
  <si>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</si>
  <si>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</si>
  <si>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</si>
  <si>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</si>
  <si>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</si>
  <si>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</si>
  <si>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</si>
  <si>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</si>
  <si>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</si>
  <si>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</si>
  <si>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</si>
  <si>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</si>
  <si>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</si>
  <si>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</si>
  <si>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</si>
  <si>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</si>
  <si>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</si>
  <si>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215</t>
  </si>
  <si>
    <t>资源勘探工业信息等支出</t>
  </si>
  <si>
    <t>21501</t>
  </si>
  <si>
    <t xml:space="preserve">  资源勘探开发</t>
  </si>
  <si>
    <t>2150104</t>
  </si>
  <si>
    <t xml:space="preserve">    煤炭勘探开采和洗选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</si>
  <si>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</si>
  <si>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</si>
  <si>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</si>
  <si>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</si>
  <si>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</si>
  <si>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</si>
  <si>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</si>
  <si>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/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</si>
  <si>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</si>
  <si>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</si>
  <si>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</si>
  <si>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</si>
  <si>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</si>
  <si>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</si>
  <si>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</si>
  <si>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</si>
  <si>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</si>
  <si>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</si>
  <si>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（三）资源勘探工业信息等支出</t>
  </si>
  <si>
    <t>二、上年结转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</si>
  <si>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</si>
  <si>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</si>
  <si>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</si>
  <si>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</si>
  <si>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</si>
  <si>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</si>
  <si>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</si>
  <si>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</si>
  <si>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</si>
  <si>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</si>
  <si>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</si>
  <si>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</si>
  <si>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</si>
  <si>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</si>
  <si>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</si>
  <si>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</si>
  <si>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</si>
  <si>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</si>
  <si>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</si>
  <si>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</si>
  <si>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</si>
  <si>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</si>
  <si>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</si>
  <si>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注：云南省一九八煤田地质勘探队2024年度无财政拨款“三公”经费支出预算，故该表为空表。</t>
  </si>
  <si>
    <t>预算04表</t>
  </si>
  <si>
    <t>2024年部门基本支出预算表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</si>
  <si>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</si>
  <si>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</si>
  <si>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</si>
  <si>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</si>
  <si>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</si>
  <si>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</si>
  <si>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</si>
  <si>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</si>
  <si>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</si>
  <si>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</si>
  <si>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</si>
  <si>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</si>
  <si>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</si>
  <si>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</si>
  <si>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</si>
  <si>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</si>
  <si>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</si>
  <si>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</si>
  <si>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云南省一九八煤田地质勘探队</t>
  </si>
  <si>
    <t>530000210000000044543</t>
  </si>
  <si>
    <t>事业人员支出工资</t>
  </si>
  <si>
    <t>煤炭勘探开采和洗选</t>
  </si>
  <si>
    <t>30101</t>
  </si>
  <si>
    <t>基本工资</t>
  </si>
  <si>
    <t>30107</t>
  </si>
  <si>
    <t>绩效工资</t>
  </si>
  <si>
    <t>530000210000000044544</t>
  </si>
  <si>
    <t>社会保障缴费</t>
  </si>
  <si>
    <t>机关事业单位基本养老保险缴费支出</t>
  </si>
  <si>
    <t>30108</t>
  </si>
  <si>
    <t>机关事业单位基本养老保险缴费</t>
  </si>
  <si>
    <t>530000210000000044545</t>
  </si>
  <si>
    <t>社会保障缴费（职业年金单位缴费）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</si>
  <si>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</si>
  <si>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</si>
  <si>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</si>
  <si>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</si>
  <si>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</si>
  <si>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</si>
  <si>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</si>
  <si>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</si>
  <si>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</si>
  <si>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</si>
  <si>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530000210000000044546</t>
  </si>
  <si>
    <t>住房公积金</t>
  </si>
  <si>
    <t>30113</t>
  </si>
  <si>
    <t>530000210000000044550</t>
  </si>
  <si>
    <t>其他工资福利支出</t>
  </si>
  <si>
    <t>30199</t>
  </si>
  <si>
    <t>530000210000000044565</t>
  </si>
  <si>
    <t>一般公用经费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</si>
  <si>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</si>
  <si>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</si>
  <si>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</si>
  <si>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</si>
  <si>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</si>
  <si>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</si>
  <si>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</si>
  <si>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</si>
  <si>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</si>
  <si>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</si>
  <si>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</si>
  <si>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</si>
  <si>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</si>
  <si>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</si>
  <si>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</si>
  <si>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</si>
  <si>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</si>
  <si>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</si>
  <si>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</si>
  <si>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</si>
  <si>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</si>
  <si>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</si>
  <si>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</si>
  <si>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</si>
  <si>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</si>
  <si>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</si>
  <si>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530000210000000044558</t>
  </si>
  <si>
    <t>30217</t>
  </si>
  <si>
    <t>30218</t>
  </si>
  <si>
    <t>专用材料费</t>
  </si>
  <si>
    <t>30225</t>
  </si>
  <si>
    <t>专用燃料费</t>
  </si>
  <si>
    <t>30226</t>
  </si>
  <si>
    <t>劳务费</t>
  </si>
  <si>
    <t>30227</t>
  </si>
  <si>
    <t>委托业务费</t>
  </si>
  <si>
    <t>530000210000000044553</t>
  </si>
  <si>
    <t>公车购置及运维费</t>
  </si>
  <si>
    <t>30231</t>
  </si>
  <si>
    <t>公务用车运行维护费</t>
  </si>
  <si>
    <t>30240</t>
  </si>
  <si>
    <t>税金及附加费用</t>
  </si>
  <si>
    <t>30299</t>
  </si>
  <si>
    <t>其他商品和服务支出</t>
  </si>
  <si>
    <t>31002</t>
  </si>
  <si>
    <t>办公设备购置</t>
  </si>
  <si>
    <t>31003</t>
  </si>
  <si>
    <t>专用设备购置</t>
  </si>
  <si>
    <t>530000210000000044562</t>
  </si>
  <si>
    <t>工会经费</t>
  </si>
  <si>
    <t>30228</t>
  </si>
  <si>
    <t>30229</t>
  </si>
  <si>
    <t>福利费</t>
  </si>
  <si>
    <t>30239</t>
  </si>
  <si>
    <t>其他交通费用</t>
  </si>
  <si>
    <t>事业单位离退休</t>
  </si>
  <si>
    <t>530000210000000044548</t>
  </si>
  <si>
    <t>对个人和家庭的补助</t>
  </si>
  <si>
    <t>30305</t>
  </si>
  <si>
    <t>生活补助</t>
  </si>
  <si>
    <t>30399</t>
  </si>
  <si>
    <t>其他对个人和家庭的补助</t>
  </si>
  <si>
    <t>预算05-1表</t>
  </si>
  <si>
    <t>2024年部门项目支出预算表</t>
  </si>
  <si>
    <t>项目分类</t>
  </si>
  <si>
    <t>经济科目编码</t>
  </si>
  <si>
    <t>经济科目名称</t>
  </si>
  <si>
    <t>本年拨款</t>
  </si>
  <si>
    <t>其中：本次下达</t>
  </si>
  <si>
    <t>注：云南省一九八煤田地质勘探队2024年度无部门项目支出预算，故该表为空表。</t>
  </si>
  <si>
    <t>预算05-2表</t>
  </si>
  <si>
    <t>2024年部门项目绩效目标表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</si>
  <si>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</si>
  <si>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</si>
  <si>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</si>
  <si>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</si>
  <si>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</si>
  <si>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</si>
  <si>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</si>
  <si>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</si>
  <si>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</si>
  <si>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</si>
  <si>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注：云南省一九八煤田地质勘探队2024年度无部门项目绩效目标，故该表为空表。</t>
  </si>
  <si>
    <t>预算06表</t>
  </si>
  <si>
    <t>2024年政府性基金预算支出预算表</t>
  </si>
  <si>
    <t>政府性基金预算支出预算表</t>
  </si>
  <si>
    <t>单位名称</t>
  </si>
  <si>
    <t>政府性基金预算支出</t>
  </si>
  <si>
    <t>注：云南省一九八煤田地质勘探队2024年度无政府性基金预算支出预算，故该表为空表。</t>
  </si>
  <si>
    <t>预算07表</t>
  </si>
  <si>
    <t>2024年部门政府采购预算表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</si>
  <si>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</si>
  <si>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</si>
  <si>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</si>
  <si>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</si>
  <si>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</si>
  <si>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</si>
  <si>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</si>
  <si>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</si>
  <si>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</si>
  <si>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公车购置及运维费</t>
  </si>
  <si>
    <t>汽车燃油费</t>
  </si>
  <si>
    <t>车辆加油、添加燃料服务</t>
  </si>
  <si>
    <t>项</t>
  </si>
  <si>
    <t>汽车维修费</t>
  </si>
  <si>
    <t>车辆维修和保养服务</t>
  </si>
  <si>
    <t>汽车保险费</t>
  </si>
  <si>
    <t>机动车保险服务</t>
  </si>
  <si>
    <t xml:space="preserve">  一般公用经费</t>
  </si>
  <si>
    <t>A3黑白打印机</t>
  </si>
  <si>
    <t>台</t>
  </si>
  <si>
    <t>便携式计算机</t>
  </si>
  <si>
    <t>台式计算机</t>
  </si>
  <si>
    <t>预算08表</t>
  </si>
  <si>
    <t>2024年政府购买服务预算表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</si>
  <si>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</si>
  <si>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</si>
  <si>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</si>
  <si>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</si>
  <si>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</si>
  <si>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</si>
  <si>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注：云南省一九八煤田地质勘探队2024年度无政府购买服务预算，故该表为空表。</t>
  </si>
  <si>
    <t>预算09-1表</t>
  </si>
  <si>
    <t>2024年省对下转移支付预算表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</si>
  <si>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</si>
  <si>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</si>
  <si>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</si>
  <si>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</si>
  <si>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</si>
  <si>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</si>
  <si>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</si>
  <si>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</si>
  <si>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</si>
  <si>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</si>
  <si>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</si>
  <si>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</si>
  <si>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</si>
  <si>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</si>
  <si>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</si>
  <si>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</si>
  <si>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</si>
  <si>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</si>
  <si>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</si>
  <si>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</si>
  <si>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</si>
  <si>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</si>
  <si>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>注：云南省一九八煤田地质勘探队2024年度无省对下转移支付预算，故该表为空表。</t>
  </si>
  <si>
    <t>预算09-2表</t>
  </si>
  <si>
    <t>2024年省对下转移支付绩效目标表</t>
  </si>
  <si>
    <t>注：云南省一九八煤田地质勘探队2024年度无省对下转移支付绩效目标，故该表为空表。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</si>
  <si>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</si>
  <si>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</si>
  <si>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</si>
  <si>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</si>
  <si>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</si>
  <si>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</si>
  <si>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</si>
  <si>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</si>
  <si>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</si>
  <si>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设备</t>
  </si>
  <si>
    <t>A02010105 台式计算机</t>
  </si>
  <si>
    <t>A02010108 便携式计算机</t>
  </si>
  <si>
    <t>A02021001 A3黑白打印机</t>
  </si>
  <si>
    <t>预算11表</t>
  </si>
  <si>
    <t>2024年上级补助项目支出预算表</t>
  </si>
  <si>
    <t>上级补助</t>
  </si>
  <si>
    <t>注：云南省一九八煤田地质勘探队2024年度无上级补助项目支出预算，故该表为空表。</t>
  </si>
  <si>
    <t>预算12表</t>
  </si>
  <si>
    <t>2024年部门项目中期规划预算表</t>
  </si>
  <si>
    <t>项目级次</t>
  </si>
  <si>
    <t>2024年</t>
  </si>
  <si>
    <t>2025年</t>
  </si>
  <si>
    <t>2026年</t>
  </si>
  <si>
    <t>注：云南省一九八煤田地质勘探队2024年度无部门项目中期规划预算，故该表为空表。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</si>
</sst>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 "/>
    <numFmt numFmtId="178" formatCode="#,##0.00_);[Red]\-#,##0.00\ "/>
  </numFmts>
  <fonts count="35">
    <font>
      <sz val="9"/>
      <name val="宋体"/>
      <family val="2"/>
      <charset val="134"/>
    </font>
    <font>
      <sz val="10"/>
      <color theme="1"/>
      <name val="Arial"/>
      <family val="2"/>
    </font>
    <font>
      <sz val="10"/>
      <name val="宋体"/>
      <family val="2"/>
      <charset val="1"/>
    </font>
    <font>
      <sz val="10"/>
      <color rgb="FF000000"/>
      <name val="宋体"/>
      <family val="2"/>
      <charset val="1"/>
    </font>
    <font>
      <b/>
      <sz val="23"/>
      <color rgb="FF000000"/>
      <name val="宋体"/>
      <family val="2"/>
      <charset val="1"/>
    </font>
    <font>
      <sz val="9"/>
      <color rgb="FF000000"/>
      <name val="宋体"/>
      <family val="2"/>
      <charset val="1"/>
    </font>
    <font>
      <sz val="11"/>
      <color rgb="FF000000"/>
      <name val="宋体"/>
      <family val="2"/>
      <charset val="1"/>
    </font>
    <font>
      <b/>
      <sz val="22"/>
      <color rgb="FF000000"/>
      <name val="宋体"/>
      <family val="2"/>
      <charset val="1"/>
    </font>
    <font>
      <sz val="11"/>
      <name val="宋体"/>
      <family val="2"/>
      <charset val="1"/>
    </font>
    <font>
      <sz val="10"/>
      <color rgb="FFFFFFFF"/>
      <name val="宋体"/>
      <family val="2"/>
      <charset val="1"/>
    </font>
    <font>
      <b/>
      <sz val="21"/>
      <color rgb="FF000000"/>
      <name val="宋体"/>
      <family val="2"/>
      <charset val="1"/>
    </font>
    <font>
      <sz val="12"/>
      <name val="宋体"/>
      <family val="2"/>
      <charset val="1"/>
    </font>
    <font>
      <sz val="18"/>
      <name val="华文中宋"/>
      <family val="2"/>
      <charset val="1"/>
    </font>
    <font>
      <b/>
      <sz val="20"/>
      <color rgb="FF000000"/>
      <name val="宋体"/>
      <family val="2"/>
      <charset val="1"/>
    </font>
    <font>
      <b/>
      <sz val="11"/>
      <color rgb="FF000000"/>
      <name val="宋体"/>
      <family val="2"/>
      <charset val="1"/>
    </font>
    <font>
      <b/>
      <sz val="9"/>
      <color rgb="FF000000"/>
      <name val="宋体"/>
      <family val="2"/>
      <charset val="1"/>
    </font>
    <font>
      <sz val="11"/>
      <color theme="1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3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68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6" fillId="0" borderId="0" applyFont="0" applyFill="0" applyBorder="0" applyProtection="0">
      <alignment/>
    </xf>
    <xf numFmtId="44" fontId="16" fillId="0" borderId="0" applyFont="0" applyFill="0" applyBorder="0" applyProtection="0">
      <alignment/>
    </xf>
    <xf numFmtId="9" fontId="16" fillId="0" borderId="0" applyFont="0" applyFill="0" applyBorder="0" applyProtection="0">
      <alignment/>
    </xf>
    <xf numFmtId="41" fontId="16" fillId="0" borderId="0" applyFont="0" applyFill="0" applyBorder="0" applyProtection="0">
      <alignment/>
    </xf>
    <xf numFmtId="42" fontId="16" fillId="0" borderId="0" applyFont="0" applyFill="0" applyBorder="0" applyProtection="0">
      <alignment/>
    </xf>
    <xf numFmtId="0" fontId="17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16" fillId="2" borderId="1" applyNumberFormat="0" applyFont="0" applyProtection="0">
      <alignment/>
    </xf>
    <xf numFmtId="0" fontId="19" fillId="0" borderId="0" applyNumberFormat="0" applyFill="0" applyBorder="0" applyProtection="0">
      <alignment/>
    </xf>
    <xf numFmtId="0" fontId="20" fillId="0" borderId="0" applyNumberFormat="0" applyFill="0" applyBorder="0" applyProtection="0">
      <alignment/>
    </xf>
    <xf numFmtId="0" fontId="21" fillId="0" borderId="0" applyNumberFormat="0" applyFill="0" applyBorder="0" applyProtection="0">
      <alignment/>
    </xf>
    <xf numFmtId="0" fontId="22" fillId="0" borderId="2" applyNumberFormat="0" applyFill="0" applyProtection="0">
      <alignment/>
    </xf>
    <xf numFmtId="0" fontId="23" fillId="0" borderId="2" applyNumberFormat="0" applyFill="0" applyProtection="0">
      <alignment/>
    </xf>
    <xf numFmtId="0" fontId="24" fillId="0" borderId="3" applyNumberFormat="0" applyFill="0" applyProtection="0">
      <alignment/>
    </xf>
    <xf numFmtId="0" fontId="24" fillId="0" borderId="0" applyNumberFormat="0" applyFill="0" applyBorder="0" applyProtection="0">
      <alignment/>
    </xf>
    <xf numFmtId="0" fontId="25" fillId="3" borderId="4" applyNumberFormat="0" applyProtection="0">
      <alignment/>
    </xf>
    <xf numFmtId="0" fontId="26" fillId="4" borderId="5" applyNumberFormat="0" applyProtection="0">
      <alignment/>
    </xf>
    <xf numFmtId="0" fontId="27" fillId="4" borderId="4" applyNumberFormat="0" applyProtection="0">
      <alignment/>
    </xf>
    <xf numFmtId="0" fontId="28" fillId="5" borderId="6" applyNumberFormat="0" applyProtection="0">
      <alignment/>
    </xf>
    <xf numFmtId="0" fontId="29" fillId="0" borderId="7" applyNumberFormat="0" applyFill="0" applyProtection="0">
      <alignment/>
    </xf>
    <xf numFmtId="0" fontId="30" fillId="0" borderId="8" applyNumberFormat="0" applyFill="0" applyProtection="0">
      <alignment/>
    </xf>
    <xf numFmtId="0" fontId="31" fillId="6" borderId="0" applyNumberFormat="0" applyBorder="0" applyProtection="0">
      <alignment/>
    </xf>
    <xf numFmtId="0" fontId="32" fillId="7" borderId="0" applyNumberFormat="0" applyBorder="0" applyProtection="0">
      <alignment/>
    </xf>
    <xf numFmtId="0" fontId="33" fillId="8" borderId="0" applyNumberFormat="0" applyBorder="0" applyProtection="0">
      <alignment/>
    </xf>
    <xf numFmtId="0" fontId="34" fillId="9" borderId="0" applyNumberFormat="0" applyBorder="0" applyProtection="0">
      <alignment/>
    </xf>
    <xf numFmtId="0" fontId="16" fillId="10" borderId="0" applyNumberFormat="0" applyBorder="0" applyProtection="0">
      <alignment/>
    </xf>
    <xf numFmtId="0" fontId="16" fillId="11" borderId="0" applyNumberFormat="0" applyBorder="0" applyProtection="0">
      <alignment/>
    </xf>
    <xf numFmtId="0" fontId="34" fillId="12" borderId="0" applyNumberFormat="0" applyBorder="0" applyProtection="0">
      <alignment/>
    </xf>
    <xf numFmtId="0" fontId="34" fillId="13" borderId="0" applyNumberFormat="0" applyBorder="0" applyProtection="0">
      <alignment/>
    </xf>
    <xf numFmtId="0" fontId="16" fillId="14" borderId="0" applyNumberFormat="0" applyBorder="0" applyProtection="0">
      <alignment/>
    </xf>
    <xf numFmtId="0" fontId="16" fillId="15" borderId="0" applyNumberFormat="0" applyBorder="0" applyProtection="0">
      <alignment/>
    </xf>
    <xf numFmtId="0" fontId="34" fillId="16" borderId="0" applyNumberFormat="0" applyBorder="0" applyProtection="0">
      <alignment/>
    </xf>
    <xf numFmtId="0" fontId="34" fillId="17" borderId="0" applyNumberFormat="0" applyBorder="0" applyProtection="0">
      <alignment/>
    </xf>
    <xf numFmtId="0" fontId="16" fillId="18" borderId="0" applyNumberFormat="0" applyBorder="0" applyProtection="0">
      <alignment/>
    </xf>
    <xf numFmtId="0" fontId="16" fillId="19" borderId="0" applyNumberFormat="0" applyBorder="0" applyProtection="0">
      <alignment/>
    </xf>
    <xf numFmtId="0" fontId="34" fillId="20" borderId="0" applyNumberFormat="0" applyBorder="0" applyProtection="0">
      <alignment/>
    </xf>
    <xf numFmtId="0" fontId="34" fillId="21" borderId="0" applyNumberFormat="0" applyBorder="0" applyProtection="0">
      <alignment/>
    </xf>
    <xf numFmtId="0" fontId="16" fillId="22" borderId="0" applyNumberFormat="0" applyBorder="0" applyProtection="0">
      <alignment/>
    </xf>
    <xf numFmtId="0" fontId="16" fillId="23" borderId="0" applyNumberFormat="0" applyBorder="0" applyProtection="0">
      <alignment/>
    </xf>
    <xf numFmtId="0" fontId="34" fillId="24" borderId="0" applyNumberFormat="0" applyBorder="0" applyProtection="0">
      <alignment/>
    </xf>
    <xf numFmtId="0" fontId="34" fillId="25" borderId="0" applyNumberFormat="0" applyBorder="0" applyProtection="0">
      <alignment/>
    </xf>
    <xf numFmtId="0" fontId="16" fillId="26" borderId="0" applyNumberFormat="0" applyBorder="0" applyProtection="0">
      <alignment/>
    </xf>
    <xf numFmtId="0" fontId="16" fillId="27" borderId="0" applyNumberFormat="0" applyBorder="0" applyProtection="0">
      <alignment/>
    </xf>
    <xf numFmtId="0" fontId="34" fillId="28" borderId="0" applyNumberFormat="0" applyBorder="0" applyProtection="0">
      <alignment/>
    </xf>
    <xf numFmtId="0" fontId="34" fillId="29" borderId="0" applyNumberFormat="0" applyBorder="0" applyProtection="0">
      <alignment/>
    </xf>
    <xf numFmtId="0" fontId="16" fillId="30" borderId="0" applyNumberFormat="0" applyBorder="0" applyProtection="0">
      <alignment/>
    </xf>
    <xf numFmtId="0" fontId="16" fillId="31" borderId="0" applyNumberFormat="0" applyBorder="0" applyProtection="0">
      <alignment/>
    </xf>
    <xf numFmtId="0" fontId="34" fillId="32" borderId="0" applyNumberFormat="0" applyBorder="0" applyProtection="0">
      <alignment/>
    </xf>
  </cellStyleXfs>
  <cellXfs count="234">
    <xf numFmtId="0" fontId="0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/>
      <protection/>
    </xf>
    <xf numFmtId="49" fontId="3" fillId="0" borderId="0" xfId="0" applyNumberFormat="1" applyFont="1" applyFill="1" applyBorder="1" applyAlignment="1" applyProtection="1">
      <alignment/>
      <protection/>
    </xf>
    <xf numFmtId="0" fontId="3" fillId="0" borderId="0" xfId="0" applyFont="1" applyFill="1" applyBorder="1" applyAlignment="1" applyProtection="1">
      <alignment/>
      <protection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/>
    </xf>
    <xf numFmtId="0" fontId="6" fillId="0" borderId="0" xfId="0" applyFont="1" applyFill="1" applyBorder="1" applyAlignment="1" applyProtection="1">
      <alignment/>
      <protection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/>
    </xf>
    <xf numFmtId="0" fontId="6" fillId="0" borderId="10" xfId="0" applyFont="1" applyFill="1" applyBorder="1" applyAlignment="1" applyProtection="1">
      <alignment horizontal="center" vertical="center"/>
      <protection/>
    </xf>
    <xf numFmtId="0" fontId="6" fillId="0" borderId="11" xfId="0" applyFont="1" applyFill="1" applyBorder="1" applyAlignment="1" applyProtection="1">
      <alignment horizontal="center" vertical="center"/>
      <protection/>
    </xf>
    <xf numFmtId="0" fontId="6" fillId="0" borderId="12" xfId="0" applyFont="1" applyFill="1" applyBorder="1" applyAlignment="1" applyProtection="1">
      <alignment horizontal="center" vertical="center"/>
      <protection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/>
    </xf>
    <xf numFmtId="0" fontId="6" fillId="0" borderId="9" xfId="0" applyFont="1" applyFill="1" applyBorder="1" applyAlignment="1" applyProtection="1">
      <alignment horizontal="center" vertical="center"/>
      <protection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/>
    </xf>
    <xf numFmtId="0" fontId="6" fillId="0" borderId="14" xfId="0" applyFont="1" applyFill="1" applyBorder="1" applyAlignment="1" applyProtection="1">
      <alignment horizontal="center" vertical="center"/>
      <protection/>
    </xf>
    <xf numFmtId="0" fontId="3" fillId="0" borderId="15" xfId="0" applyFont="1" applyFill="1" applyBorder="1" applyAlignment="1" applyProtection="1">
      <alignment horizontal="center" vertical="center"/>
      <protection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right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/>
    </xf>
    <xf numFmtId="0" fontId="6" fillId="0" borderId="13" xfId="0" applyFont="1" applyFill="1" applyBorder="1" applyAlignment="1" applyProtection="1">
      <alignment horizontal="center" vertical="center"/>
      <protection/>
    </xf>
    <xf numFmtId="0" fontId="3" fillId="0" borderId="16" xfId="0" applyFont="1" applyFill="1" applyBorder="1" applyAlignment="1" applyProtection="1">
      <alignment horizontal="center" vertical="center"/>
      <protection/>
    </xf>
    <xf numFmtId="0" fontId="5" fillId="0" borderId="16" xfId="0" applyFont="1" applyFill="1" applyBorder="1" applyAlignment="1" applyProtection="1">
      <alignment horizontal="left" vertical="center" wrapText="1"/>
      <protection/>
    </xf>
    <xf numFmtId="0" fontId="0" fillId="0" borderId="16" xfId="0" applyFont="1" applyFill="1" applyBorder="1" applyAlignment="1" applyProtection="1">
      <alignment horizontal="right" vertical="center" wrapText="1"/>
      <protection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left" vertical="center"/>
      <protection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/>
    </xf>
    <xf numFmtId="0" fontId="5" fillId="0" borderId="0" xfId="0" applyFont="1" applyFill="1" applyBorder="1" applyAlignment="1" applyProtection="1">
      <alignment horizontal="right" vertical="center"/>
      <protection/>
    </xf>
    <xf numFmtId="0" fontId="7" fillId="0" borderId="0" xfId="0" applyFont="1" applyFill="1" applyBorder="1" applyAlignment="1" applyProtection="1">
      <alignment horizontal="center" vertical="center" wrapText="1"/>
      <protection/>
    </xf>
    <xf numFmtId="0" fontId="5" fillId="0" borderId="0" xfId="0" applyFont="1" applyFill="1" applyBorder="1" applyAlignment="1" applyProtection="1">
      <alignment horizontal="left" vertical="center"/>
      <protection/>
    </xf>
    <xf numFmtId="0" fontId="6" fillId="0" borderId="10" xfId="0" applyFont="1" applyFill="1" applyBorder="1" applyAlignment="1" applyProtection="1">
      <alignment horizontal="center" vertical="center" wrapText="1"/>
      <protection/>
    </xf>
    <xf numFmtId="0" fontId="6" fillId="0" borderId="11" xfId="0" applyFont="1" applyFill="1" applyBorder="1" applyAlignment="1" applyProtection="1">
      <alignment horizontal="center" vertical="center" wrapText="1"/>
      <protection/>
    </xf>
    <xf numFmtId="0" fontId="6" fillId="0" borderId="12" xfId="0" applyFont="1" applyFill="1" applyBorder="1" applyAlignment="1" applyProtection="1">
      <alignment horizontal="center" vertical="center" wrapText="1"/>
      <protection/>
    </xf>
    <xf numFmtId="0" fontId="6" fillId="0" borderId="15" xfId="0" applyFont="1" applyFill="1" applyBorder="1" applyAlignment="1" applyProtection="1">
      <alignment horizontal="center" vertical="center" wrapText="1"/>
      <protection/>
    </xf>
    <xf numFmtId="0" fontId="5" fillId="0" borderId="15" xfId="0" applyFont="1" applyFill="1" applyBorder="1" applyAlignment="1" applyProtection="1">
      <alignment vertical="center" wrapText="1"/>
      <protection/>
    </xf>
    <xf numFmtId="0" fontId="5" fillId="0" borderId="15" xfId="0" applyNumberFormat="1" applyFont="1" applyFill="1" applyBorder="1" applyAlignment="1" applyProtection="1">
      <alignment horizontal="right" vertical="center" wrapText="1"/>
      <protection/>
    </xf>
    <xf numFmtId="4" fontId="5" fillId="0" borderId="15" xfId="0" applyNumberFormat="1" applyFont="1" applyFill="1" applyBorder="1" applyAlignment="1" applyProtection="1">
      <alignment horizontal="right" vertical="center"/>
      <protection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right" vertical="center" wrapText="1"/>
      <protection locked="0"/>
    </xf>
    <xf numFmtId="0" fontId="0" fillId="0" borderId="15" xfId="0" applyFont="1" applyFill="1" applyBorder="1" applyAlignment="1" applyProtection="1">
      <alignment horizontal="right" vertical="center"/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 wrapText="1"/>
      <protection/>
    </xf>
    <xf numFmtId="0" fontId="5" fillId="0" borderId="16" xfId="0" applyFont="1" applyFill="1" applyBorder="1" applyAlignment="1" applyProtection="1">
      <alignment horizontal="center" vertical="center" wrapText="1"/>
      <protection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/>
    </xf>
    <xf numFmtId="0" fontId="5" fillId="0" borderId="0" xfId="0" applyFont="1" applyFill="1" applyBorder="1" applyAlignment="1" applyProtection="1">
      <alignment horizontal="left" vertical="center" wrapText="1"/>
      <protection/>
    </xf>
    <xf numFmtId="0" fontId="6" fillId="0" borderId="0" xfId="0" applyFont="1" applyFill="1" applyBorder="1" applyAlignment="1" applyProtection="1">
      <alignment wrapText="1"/>
      <protection/>
    </xf>
    <xf numFmtId="0" fontId="3" fillId="0" borderId="0" xfId="0" applyFont="1" applyFill="1" applyBorder="1" applyAlignment="1" applyProtection="1">
      <alignment horizontal="right" wrapText="1"/>
      <protection/>
    </xf>
    <xf numFmtId="0" fontId="2" fillId="0" borderId="0" xfId="0" applyFont="1" applyFill="1" applyBorder="1" applyAlignment="1" applyProtection="1">
      <alignment wrapText="1"/>
      <protection/>
    </xf>
    <xf numFmtId="0" fontId="6" fillId="0" borderId="17" xfId="0" applyFont="1" applyFill="1" applyBorder="1" applyAlignment="1" applyProtection="1">
      <alignment horizontal="center" vertical="center" wrapText="1"/>
      <protection/>
    </xf>
    <xf numFmtId="0" fontId="8" fillId="0" borderId="14" xfId="0" applyFont="1" applyFill="1" applyBorder="1" applyAlignment="1" applyProtection="1">
      <alignment horizontal="center" vertical="center"/>
      <protection/>
    </xf>
    <xf numFmtId="0" fontId="8" fillId="0" borderId="18" xfId="0" applyFont="1" applyFill="1" applyBorder="1" applyAlignment="1" applyProtection="1">
      <alignment horizontal="center" vertical="center"/>
      <protection/>
    </xf>
    <xf numFmtId="0" fontId="8" fillId="0" borderId="17" xfId="0" applyFont="1" applyFill="1" applyBorder="1" applyAlignment="1" applyProtection="1">
      <alignment horizontal="center" vertical="center"/>
      <protection/>
    </xf>
    <xf numFmtId="0" fontId="0" fillId="0" borderId="16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8" fillId="0" borderId="9" xfId="0" applyFont="1" applyFill="1" applyBorder="1" applyAlignment="1" applyProtection="1">
      <alignment horizontal="center" vertical="center"/>
      <protection/>
    </xf>
    <xf numFmtId="0" fontId="3" fillId="0" borderId="0" xfId="0" applyFont="1" applyFill="1" applyBorder="1" applyAlignment="1" applyProtection="1">
      <alignment wrapText="1"/>
      <protection/>
    </xf>
    <xf numFmtId="0" fontId="3" fillId="0" borderId="0" xfId="0" applyFont="1" applyFill="1" applyBorder="1" applyAlignment="1" applyProtection="1">
      <alignment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/>
    </xf>
    <xf numFmtId="0" fontId="6" fillId="0" borderId="0" xfId="0" applyFont="1" applyFill="1" applyBorder="1" applyAlignment="1" applyProtection="1">
      <alignment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/>
    </xf>
    <xf numFmtId="0" fontId="5" fillId="0" borderId="14" xfId="0" applyFont="1" applyFill="1" applyBorder="1" applyAlignment="1" applyProtection="1">
      <alignment horizontal="left" vertical="center" wrapText="1"/>
      <protection/>
    </xf>
    <xf numFmtId="0" fontId="5" fillId="0" borderId="18" xfId="0" applyFont="1" applyFill="1" applyBorder="1" applyAlignment="1" applyProtection="1">
      <alignment horizontal="left" vertical="center" wrapText="1"/>
      <protection/>
    </xf>
    <xf numFmtId="0" fontId="5" fillId="0" borderId="18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/>
    </xf>
    <xf numFmtId="0" fontId="5" fillId="0" borderId="20" xfId="0" applyFont="1" applyFill="1" applyBorder="1" applyAlignment="1" applyProtection="1">
      <alignment horizontal="left" vertical="center" wrapText="1"/>
      <protection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right" vertical="center"/>
      <protection/>
    </xf>
    <xf numFmtId="0" fontId="5" fillId="0" borderId="16" xfId="0" applyFont="1" applyFill="1" applyBorder="1" applyAlignment="1" applyProtection="1">
      <alignment horizontal="center" vertical="center"/>
      <protection/>
    </xf>
    <xf numFmtId="0" fontId="5" fillId="0" borderId="16" xfId="0" applyFont="1" applyFill="1" applyBorder="1" applyAlignment="1" applyProtection="1">
      <alignment horizontal="left" vertical="center"/>
      <protection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/>
    </xf>
    <xf numFmtId="0" fontId="5" fillId="0" borderId="0" xfId="0" applyFont="1" applyFill="1" applyBorder="1" applyAlignment="1" applyProtection="1">
      <alignment horizontal="right" wrapText="1"/>
      <protection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right" vertical="center"/>
      <protection/>
    </xf>
    <xf numFmtId="4" fontId="5" fillId="0" borderId="18" xfId="0" applyNumberFormat="1" applyFont="1" applyFill="1" applyBorder="1" applyAlignment="1" applyProtection="1">
      <alignment horizontal="right" vertical="center"/>
      <protection locked="0"/>
    </xf>
    <xf numFmtId="3" fontId="5" fillId="0" borderId="18" xfId="0" applyNumberFormat="1" applyFont="1" applyFill="1" applyBorder="1" applyAlignment="1" applyProtection="1">
      <alignment horizontal="right" vertical="center"/>
      <protection/>
    </xf>
    <xf numFmtId="4" fontId="5" fillId="0" borderId="18" xfId="0" applyNumberFormat="1" applyFont="1" applyFill="1" applyBorder="1" applyAlignment="1" applyProtection="1">
      <alignment horizontal="right" vertical="center"/>
      <protection/>
    </xf>
    <xf numFmtId="0" fontId="5" fillId="0" borderId="22" xfId="0" applyFont="1" applyFill="1" applyBorder="1" applyAlignment="1" applyProtection="1">
      <alignment horizontal="center" vertical="center"/>
      <protection/>
    </xf>
    <xf numFmtId="0" fontId="5" fillId="0" borderId="21" xfId="0" applyFont="1" applyFill="1" applyBorder="1" applyAlignment="1" applyProtection="1">
      <alignment horizontal="left" vertical="center"/>
      <protection/>
    </xf>
    <xf numFmtId="0" fontId="5" fillId="0" borderId="0" xfId="0" applyFont="1" applyFill="1" applyBorder="1" applyAlignment="1" applyProtection="1">
      <alignment horizontal="right"/>
      <protection/>
    </xf>
    <xf numFmtId="49" fontId="2" fillId="0" borderId="0" xfId="0" applyNumberFormat="1" applyFont="1" applyFill="1" applyBorder="1" applyAlignment="1" applyProtection="1">
      <alignment/>
      <protection/>
    </xf>
    <xf numFmtId="0" fontId="9" fillId="0" borderId="0" xfId="0" applyFont="1" applyFill="1" applyBorder="1" applyAlignment="1" applyProtection="1">
      <alignment horizontal="right"/>
      <protection locked="0"/>
    </xf>
    <xf numFmtId="49" fontId="9" fillId="0" borderId="0" xfId="0" applyNumberFormat="1" applyFont="1" applyFill="1" applyBorder="1" applyAlignment="1" applyProtection="1">
      <alignment/>
      <protection locked="0"/>
    </xf>
    <xf numFmtId="0" fontId="3" fillId="0" borderId="0" xfId="0" applyFont="1" applyFill="1" applyBorder="1" applyAlignment="1" applyProtection="1">
      <alignment horizontal="right"/>
      <protection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/>
    </xf>
    <xf numFmtId="0" fontId="6" fillId="0" borderId="9" xfId="0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5" fillId="0" borderId="16" xfId="0" applyNumberFormat="1" applyFont="1" applyFill="1" applyBorder="1" applyAlignment="1" applyProtection="1">
      <alignment horizontal="right" vertical="center"/>
      <protection/>
    </xf>
    <xf numFmtId="176" fontId="5" fillId="0" borderId="16" xfId="0" applyNumberFormat="1" applyFont="1" applyFill="1" applyBorder="1" applyAlignment="1" applyProtection="1">
      <alignment horizontal="right" vertical="center" wrapText="1"/>
      <protection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 wrapText="1"/>
      <protection/>
    </xf>
    <xf numFmtId="0" fontId="5" fillId="0" borderId="9" xfId="0" applyFont="1" applyFill="1" applyBorder="1" applyAlignment="1" applyProtection="1">
      <alignment horizontal="center" vertical="center" wrapText="1"/>
      <protection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/>
    </xf>
    <xf numFmtId="0" fontId="6" fillId="0" borderId="17" xfId="0" applyFont="1" applyFill="1" applyBorder="1" applyAlignment="1" applyProtection="1">
      <alignment horizontal="center" vertical="center"/>
      <protection/>
    </xf>
    <xf numFmtId="0" fontId="6" fillId="0" borderId="19" xfId="0" applyFont="1" applyFill="1" applyBorder="1" applyAlignment="1" applyProtection="1">
      <alignment horizontal="center" vertical="center"/>
      <protection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right" vertical="center"/>
      <protection/>
    </xf>
    <xf numFmtId="0" fontId="2" fillId="0" borderId="0" xfId="0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/>
      <protection/>
    </xf>
    <xf numFmtId="0" fontId="11" fillId="0" borderId="0" xfId="0" applyFont="1" applyFill="1" applyBorder="1" applyAlignment="1" applyProtection="1">
      <alignment horizontal="center" wrapText="1"/>
      <protection/>
    </xf>
    <xf numFmtId="0" fontId="11" fillId="0" borderId="0" xfId="0" applyFont="1" applyFill="1" applyBorder="1" applyAlignment="1" applyProtection="1">
      <alignment wrapText="1"/>
      <protection/>
    </xf>
    <xf numFmtId="0" fontId="11" fillId="0" borderId="0" xfId="0" applyFont="1" applyFill="1" applyBorder="1" applyAlignment="1" applyProtection="1">
      <alignment/>
      <protection/>
    </xf>
    <xf numFmtId="0" fontId="2" fillId="0" borderId="0" xfId="0" applyFont="1" applyFill="1" applyBorder="1" applyAlignment="1" applyProtection="1">
      <alignment horizontal="center" wrapText="1"/>
      <protection/>
    </xf>
    <xf numFmtId="0" fontId="0" fillId="0" borderId="0" xfId="0" applyFont="1" applyFill="1" applyBorder="1" applyAlignment="1" applyProtection="1">
      <alignment horizontal="right" wrapText="1"/>
      <protection/>
    </xf>
    <xf numFmtId="0" fontId="12" fillId="0" borderId="0" xfId="0" applyFont="1" applyFill="1" applyBorder="1" applyAlignment="1" applyProtection="1">
      <alignment horizontal="center" vertical="center" wrapText="1"/>
      <protection/>
    </xf>
    <xf numFmtId="0" fontId="6" fillId="0" borderId="16" xfId="0" applyFont="1" applyFill="1" applyBorder="1" applyAlignment="1" applyProtection="1">
      <alignment horizontal="center" vertical="center"/>
      <protection/>
    </xf>
    <xf numFmtId="0" fontId="11" fillId="0" borderId="16" xfId="0" applyFont="1" applyFill="1" applyBorder="1" applyAlignment="1" applyProtection="1">
      <alignment horizontal="center" vertical="center" wrapText="1"/>
      <protection/>
    </xf>
    <xf numFmtId="4" fontId="5" fillId="0" borderId="16" xfId="0" applyNumberFormat="1" applyFont="1" applyFill="1" applyBorder="1" applyAlignment="1" applyProtection="1">
      <alignment horizontal="right" vertical="center"/>
      <protection/>
    </xf>
    <xf numFmtId="4" fontId="0" fillId="0" borderId="16" xfId="0" applyNumberFormat="1" applyFont="1" applyFill="1" applyBorder="1" applyAlignment="1" applyProtection="1">
      <alignment horizontal="right" vertical="center"/>
      <protection/>
    </xf>
    <xf numFmtId="0" fontId="8" fillId="0" borderId="0" xfId="0" applyFont="1" applyFill="1" applyAlignment="1" applyProtection="1">
      <alignment horizontal="left" vertical="center" wrapText="1"/>
      <protection/>
    </xf>
    <xf numFmtId="49" fontId="6" fillId="0" borderId="10" xfId="0" applyNumberFormat="1" applyFont="1" applyFill="1" applyBorder="1" applyAlignment="1" applyProtection="1">
      <alignment horizontal="center" vertical="center" wrapText="1"/>
      <protection/>
    </xf>
    <xf numFmtId="49" fontId="6" fillId="0" borderId="12" xfId="0" applyNumberFormat="1" applyFont="1" applyFill="1" applyBorder="1" applyAlignment="1" applyProtection="1">
      <alignment horizontal="center" vertical="center" wrapText="1"/>
      <protection/>
    </xf>
    <xf numFmtId="49" fontId="6" fillId="0" borderId="15" xfId="0" applyNumberFormat="1" applyFont="1" applyFill="1" applyBorder="1" applyAlignment="1" applyProtection="1">
      <alignment horizontal="center" vertical="center"/>
      <protection/>
    </xf>
    <xf numFmtId="0" fontId="6" fillId="0" borderId="15" xfId="0" applyFont="1" applyFill="1" applyBorder="1" applyAlignment="1" applyProtection="1">
      <alignment horizontal="center" vertical="center"/>
      <protection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/>
    </xf>
    <xf numFmtId="4" fontId="0" fillId="0" borderId="15" xfId="0" applyNumberFormat="1" applyFont="1" applyFill="1" applyBorder="1" applyAlignment="1" applyProtection="1">
      <alignment horizontal="right" vertical="center" wrapText="1"/>
      <protection/>
    </xf>
    <xf numFmtId="0" fontId="2" fillId="0" borderId="10" xfId="0" applyFont="1" applyFill="1" applyBorder="1" applyAlignment="1" applyProtection="1">
      <alignment horizontal="center" vertical="center"/>
      <protection/>
    </xf>
    <xf numFmtId="0" fontId="2" fillId="0" borderId="12" xfId="0" applyFont="1" applyFill="1" applyBorder="1" applyAlignment="1" applyProtection="1">
      <alignment horizontal="center" vertical="center"/>
      <protection/>
    </xf>
    <xf numFmtId="177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/>
    </xf>
    <xf numFmtId="0" fontId="13" fillId="0" borderId="0" xfId="0" applyFont="1" applyFill="1" applyBorder="1" applyAlignment="1" applyProtection="1">
      <alignment horizontal="center" vertical="center"/>
      <protection/>
    </xf>
    <xf numFmtId="0" fontId="14" fillId="0" borderId="0" xfId="0" applyFont="1" applyFill="1" applyBorder="1" applyAlignment="1" applyProtection="1">
      <alignment horizontal="center" vertical="center"/>
      <protection/>
    </xf>
    <xf numFmtId="0" fontId="5" fillId="0" borderId="15" xfId="0" applyFont="1" applyFill="1" applyBorder="1" applyAlignment="1" applyProtection="1">
      <alignment vertical="center"/>
      <protection/>
    </xf>
    <xf numFmtId="0" fontId="5" fillId="0" borderId="15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/>
    </xf>
    <xf numFmtId="0" fontId="15" fillId="0" borderId="15" xfId="0" applyFont="1" applyFill="1" applyBorder="1" applyAlignment="1" applyProtection="1">
      <alignment horizontal="right" vertical="center"/>
      <protection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4" fontId="15" fillId="0" borderId="15" xfId="0" applyNumberFormat="1" applyFont="1" applyFill="1" applyBorder="1" applyAlignment="1" applyProtection="1">
      <alignment horizontal="right" vertical="center"/>
      <protection/>
    </xf>
    <xf numFmtId="178" fontId="15" fillId="0" borderId="15" xfId="0" applyNumberFormat="1" applyFont="1" applyFill="1" applyBorder="1" applyAlignment="1" applyProtection="1">
      <alignment horizontal="right" vertical="center"/>
      <protection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/>
    </xf>
    <xf numFmtId="0" fontId="2" fillId="0" borderId="9" xfId="0" applyFont="1" applyFill="1" applyBorder="1" applyAlignment="1" applyProtection="1">
      <alignment horizontal="center" vertical="center" wrapText="1"/>
      <protection/>
    </xf>
    <xf numFmtId="0" fontId="2" fillId="0" borderId="12" xfId="0" applyFont="1" applyFill="1" applyBorder="1" applyAlignment="1" applyProtection="1">
      <alignment horizontal="center" vertical="center" wrapText="1"/>
      <protection/>
    </xf>
    <xf numFmtId="177" fontId="5" fillId="0" borderId="15" xfId="0" applyNumberFormat="1" applyFont="1" applyFill="1" applyBorder="1" applyAlignment="1" applyProtection="1">
      <alignment horizontal="right" vertical="center"/>
      <protection/>
    </xf>
    <xf numFmtId="0" fontId="5" fillId="0" borderId="15" xfId="0" applyFont="1" applyFill="1" applyBorder="1" applyAlignment="1" applyProtection="1">
      <alignment horizontal="right" vertical="center"/>
      <protection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/>
    </xf>
    <xf numFmtId="0" fontId="2" fillId="0" borderId="13" xfId="0" applyFont="1" applyFill="1" applyBorder="1" applyAlignment="1" applyProtection="1">
      <alignment horizontal="center" vertical="center" wrapText="1"/>
      <protection/>
    </xf>
    <xf numFmtId="0" fontId="2" fillId="0" borderId="20" xfId="0" applyFont="1" applyFill="1" applyBorder="1" applyAlignment="1" applyProtection="1">
      <alignment horizontal="center" vertical="center" wrapText="1"/>
      <protection/>
    </xf>
    <xf numFmtId="0" fontId="3" fillId="0" borderId="14" xfId="0" applyFont="1" applyFill="1" applyBorder="1" applyAlignment="1" applyProtection="1">
      <alignment horizontal="center" vertical="center"/>
      <protection/>
    </xf>
    <xf numFmtId="0" fontId="3" fillId="0" borderId="18" xfId="0" applyFont="1" applyFill="1" applyBorder="1" applyAlignment="1" applyProtection="1">
      <alignment horizontal="center" vertical="center"/>
      <protection/>
    </xf>
    <xf numFmtId="0" fontId="3" fillId="0" borderId="17" xfId="0" applyFont="1" applyFill="1" applyBorder="1" applyAlignment="1" applyProtection="1">
      <alignment horizontal="center" vertical="center"/>
      <protection/>
    </xf>
    <xf numFmtId="0" fontId="3" fillId="0" borderId="9" xfId="0" applyFont="1" applyFill="1" applyBorder="1" applyAlignment="1" applyProtection="1">
      <alignment horizontal="center" vertical="center"/>
      <protection/>
    </xf>
    <xf numFmtId="3" fontId="3" fillId="0" borderId="10" xfId="0" applyNumberFormat="1" applyFont="1" applyFill="1" applyBorder="1" applyAlignment="1" applyProtection="1">
      <alignment horizontal="center" vertical="center"/>
      <protection/>
    </xf>
    <xf numFmtId="3" fontId="3" fillId="0" borderId="15" xfId="0" applyNumberFormat="1" applyFont="1" applyFill="1" applyBorder="1" applyAlignment="1" applyProtection="1">
      <alignment horizontal="center" vertical="center"/>
      <protection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/>
    </xf>
    <xf numFmtId="0" fontId="2" fillId="0" borderId="18" xfId="0" applyFont="1" applyFill="1" applyBorder="1" applyAlignment="1" applyProtection="1">
      <alignment horizontal="center" vertical="center" wrapText="1"/>
      <protection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top"/>
      <protection/>
    </xf>
    <xf numFmtId="0" fontId="5" fillId="0" borderId="14" xfId="0" applyFont="1" applyFill="1" applyBorder="1" applyAlignment="1" applyProtection="1">
      <alignment horizontal="left" vertical="center"/>
      <protection locked="0"/>
    </xf>
    <xf numFmtId="4" fontId="5" fillId="0" borderId="22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/>
    </xf>
    <xf numFmtId="4" fontId="15" fillId="0" borderId="22" xfId="0" applyNumberFormat="1" applyFont="1" applyFill="1" applyBorder="1" applyAlignment="1" applyProtection="1">
      <alignment horizontal="right" vertical="center"/>
      <protection/>
    </xf>
    <xf numFmtId="177" fontId="15" fillId="0" borderId="15" xfId="0" applyNumberFormat="1" applyFont="1" applyFill="1" applyBorder="1" applyAlignment="1" applyProtection="1">
      <alignment horizontal="right" vertical="center"/>
      <protection/>
    </xf>
    <xf numFmtId="4" fontId="5" fillId="0" borderId="22" xfId="0" applyNumberFormat="1" applyFont="1" applyFill="1" applyBorder="1" applyAlignment="1" applyProtection="1">
      <alignment horizontal="right" vertical="center"/>
      <protection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4" fontId="15" fillId="0" borderId="15" xfId="0" applyNumberFormat="1" applyFont="1" applyFill="1" applyBorder="1" applyAlignment="1" applyProtection="1">
      <alignment horizontal="right" vertical="center"/>
      <protection locked="0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千位分隔" xfId="20"/>
    <cellStyle name="货币" xfId="21"/>
    <cellStyle name="百分比" xfId="22"/>
    <cellStyle name="千位分隔[0]" xfId="23"/>
    <cellStyle name="货币[0]" xfId="24"/>
    <cellStyle name="超链接" xfId="25"/>
    <cellStyle name="已访问的超链接" xfId="26"/>
    <cellStyle name="注释" xfId="27"/>
    <cellStyle name="警告文本" xfId="28"/>
    <cellStyle name="标题" xfId="29"/>
    <cellStyle name="解释性文本" xfId="30"/>
    <cellStyle name="标题 1" xfId="31"/>
    <cellStyle name="标题 2" xfId="32"/>
    <cellStyle name="标题 3" xfId="33"/>
    <cellStyle name="标题 4" xfId="34"/>
    <cellStyle name="输入" xfId="35"/>
    <cellStyle name="输出" xfId="36"/>
    <cellStyle name="计算" xfId="37"/>
    <cellStyle name="检查单元格" xfId="38"/>
    <cellStyle name="链接单元格" xfId="39"/>
    <cellStyle name="汇总" xfId="40"/>
    <cellStyle name="好" xfId="41"/>
    <cellStyle name="差" xfId="42"/>
    <cellStyle name="适中" xfId="43"/>
    <cellStyle name="强调文字颜色 1" xfId="44"/>
    <cellStyle name="20% - 强调文字颜色 1" xfId="45"/>
    <cellStyle name="40% - 强调文字颜色 1" xfId="46"/>
    <cellStyle name="60% - 强调文字颜色 1" xfId="47"/>
    <cellStyle name="强调文字颜色 2" xfId="48"/>
    <cellStyle name="20% - 强调文字颜色 2" xfId="49"/>
    <cellStyle name="40% - 强调文字颜色 2" xfId="50"/>
    <cellStyle name="60% - 强调文字颜色 2" xfId="51"/>
    <cellStyle name="强调文字颜色 3" xfId="52"/>
    <cellStyle name="20% - 强调文字颜色 3" xfId="53"/>
    <cellStyle name="40% - 强调文字颜色 3" xfId="54"/>
    <cellStyle name="60% - 强调文字颜色 3" xfId="55"/>
    <cellStyle name="强调文字颜色 4" xfId="56"/>
    <cellStyle name="20% - 强调文字颜色 4" xfId="57"/>
    <cellStyle name="40% - 强调文字颜色 4" xfId="58"/>
    <cellStyle name="60% - 强调文字颜色 4" xfId="59"/>
    <cellStyle name="强调文字颜色 5" xfId="60"/>
    <cellStyle name="20% - 强调文字颜色 5" xfId="61"/>
    <cellStyle name="40% - 强调文字颜色 5" xfId="62"/>
    <cellStyle name="60% - 强调文字颜色 5" xfId="63"/>
    <cellStyle name="强调文字颜色 6" xfId="64"/>
    <cellStyle name="20% - 强调文字颜色 6" xfId="65"/>
    <cellStyle name="40% - 强调文字颜色 6" xfId="66"/>
    <cellStyle name="60% - 强调文字颜色 6" xfId="67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8" Type="http://schemas.openxmlformats.org/officeDocument/2006/relationships/worksheet" Target="worksheets/sheet1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9" Type="http://schemas.openxmlformats.org/officeDocument/2006/relationships/styles" Target="styles.xml" /><Relationship Id="rId13" Type="http://schemas.openxmlformats.org/officeDocument/2006/relationships/worksheet" Target="worksheets/sheet12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D22"/>
  <sheetViews>
    <sheetView workbookViewId="0" topLeftCell="A1">
      <selection pane="topLeft" activeCell="D21" sqref="D21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spans="1:4" ht="13.5" customHeight="1">
      <c r="A1" s="3"/>
      <c r="B1" s="3"/>
      <c r="C1" s="3"/>
      <c r="D1" s="121" t="s">
        <v>0</v>
      </c>
    </row>
    <row r="2" spans="1:4" ht="36" customHeight="1">
      <c r="A2" s="55" t="s">
        <v>1</v>
      </c>
      <c r="B2" s="225"/>
      <c r="C2" s="225"/>
      <c r="D2" s="225"/>
    </row>
    <row r="3" spans="1:4" ht="21" customHeight="1">
      <c r="A3" s="42" t="s">
        <v>2</v>
      </c>
      <c r="B3" s="185"/>
      <c r="C3" s="185"/>
      <c r="D3" s="121" t="s">
        <v>3</v>
      </c>
    </row>
    <row r="4" spans="1:4" ht="19.5" customHeight="1">
      <c r="A4" s="12" t="s">
        <v>4</v>
      </c>
      <c r="B4" s="14"/>
      <c r="C4" s="12" t="s">
        <v>5</v>
      </c>
      <c r="D4" s="14"/>
    </row>
    <row r="5" spans="1:4" ht="19.5" customHeight="1">
      <c r="A5" s="17" t="s">
        <v>6</v>
      </c>
      <c r="B5" s="17" t="s">
        <v>7</v>
      </c>
      <c r="C5" s="17" t="s">
        <v>8</v>
      </c>
      <c r="D5" s="17" t="s">
        <v>7</v>
      </c>
    </row>
    <row r="6" spans="1:4" ht="19.5" customHeight="1">
      <c r="A6" s="20"/>
      <c r="B6" s="20"/>
      <c r="C6" s="20"/>
      <c r="D6" s="20"/>
    </row>
    <row r="7" spans="1:4" ht="20.25" customHeight="1">
      <c r="A7" s="154" t="s">
        <v>9</v>
      </c>
      <c r="B7" s="49">
        <v>4704240</v>
      </c>
      <c r="C7" s="154" t="s">
        <v>10</v>
      </c>
      <c r="D7" s="49">
        <v>6441640</v>
      </c>
    </row>
    <row r="8" spans="1:4" ht="20.25" customHeight="1">
      <c r="A8" s="154" t="s">
        <v>11</v>
      </c>
      <c r="B8" s="49"/>
      <c r="C8" s="154" t="s">
        <v>12</v>
      </c>
      <c r="D8" s="49">
        <v>2150000</v>
      </c>
    </row>
    <row r="9" spans="1:4" ht="20.25" customHeight="1">
      <c r="A9" s="154" t="s">
        <v>13</v>
      </c>
      <c r="B9" s="49"/>
      <c r="C9" s="154" t="s">
        <v>14</v>
      </c>
      <c r="D9" s="49">
        <v>49469000</v>
      </c>
    </row>
    <row r="10" spans="1:4" ht="20.25" customHeight="1">
      <c r="A10" s="154" t="s">
        <v>15</v>
      </c>
      <c r="B10" s="54"/>
      <c r="C10" s="154" t="s">
        <v>16</v>
      </c>
      <c r="D10" s="49">
        <v>1700000</v>
      </c>
    </row>
    <row r="11" spans="1:4" ht="21.75" customHeight="1">
      <c r="A11" s="24" t="s">
        <v>17</v>
      </c>
      <c r="B11" s="49">
        <f>B13+B16</f>
        <v>55056400</v>
      </c>
      <c r="C11" s="154"/>
      <c r="D11" s="198"/>
    </row>
    <row r="12" spans="1:4" ht="20.25" customHeight="1">
      <c r="A12" s="24" t="s">
        <v>18</v>
      </c>
      <c r="B12" s="54"/>
      <c r="C12" s="154"/>
      <c r="D12" s="198"/>
    </row>
    <row r="13" spans="1:4" ht="20.25" customHeight="1">
      <c r="A13" s="24" t="s">
        <v>19</v>
      </c>
      <c r="B13" s="54">
        <v>52716400</v>
      </c>
      <c r="C13" s="154"/>
      <c r="D13" s="198"/>
    </row>
    <row r="14" spans="1:4" ht="20.25" customHeight="1">
      <c r="A14" s="24" t="s">
        <v>20</v>
      </c>
      <c r="B14" s="54"/>
      <c r="C14" s="154"/>
      <c r="D14" s="198"/>
    </row>
    <row r="15" spans="1:4" ht="21" customHeight="1">
      <c r="A15" s="226" t="s">
        <v>21</v>
      </c>
      <c r="B15" s="54"/>
      <c r="C15" s="188"/>
      <c r="D15" s="189"/>
    </row>
    <row r="16" spans="1:4" ht="21" customHeight="1">
      <c r="A16" s="226" t="s">
        <v>22</v>
      </c>
      <c r="B16" s="227">
        <v>2340000</v>
      </c>
      <c r="C16" s="188"/>
      <c r="D16" s="189"/>
    </row>
    <row r="17" spans="1:4" ht="20.25" customHeight="1">
      <c r="A17" s="228" t="s">
        <v>23</v>
      </c>
      <c r="B17" s="229">
        <f>B7+B11</f>
        <v>59760640</v>
      </c>
      <c r="C17" s="188" t="s">
        <v>24</v>
      </c>
      <c r="D17" s="230">
        <f>D7+D8+D9+D10</f>
        <v>59760640</v>
      </c>
    </row>
    <row r="18" spans="1:4" ht="21.75" customHeight="1">
      <c r="A18" s="226" t="s">
        <v>25</v>
      </c>
      <c r="B18" s="231"/>
      <c r="C18" s="24" t="s">
        <v>26</v>
      </c>
      <c r="D18" s="49"/>
    </row>
    <row r="19" spans="1:4" ht="21.75" customHeight="1">
      <c r="A19" s="226" t="s">
        <v>27</v>
      </c>
      <c r="B19" s="231"/>
      <c r="C19" s="24" t="s">
        <v>27</v>
      </c>
      <c r="D19" s="198"/>
    </row>
    <row r="20" spans="1:4" ht="21.75" customHeight="1">
      <c r="A20" s="226" t="s">
        <v>28</v>
      </c>
      <c r="B20" s="231"/>
      <c r="C20" s="24" t="s">
        <v>29</v>
      </c>
      <c r="D20" s="49"/>
    </row>
    <row r="21" spans="1:4" ht="20.25" customHeight="1">
      <c r="A21" s="232" t="s">
        <v>30</v>
      </c>
      <c r="B21" s="229">
        <f>B17+B18</f>
        <v>59760640</v>
      </c>
      <c r="C21" s="188" t="s">
        <v>31</v>
      </c>
      <c r="D21" s="233">
        <f>D17+D18</f>
        <v>59760640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orientation="landscape" paperSize="9" scale="9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F11"/>
  <sheetViews>
    <sheetView workbookViewId="0" topLeftCell="A1">
      <selection pane="topLeft" activeCell="A10" sqref="A10:F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22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spans="1:6" ht="12" customHeight="1">
      <c r="A1" s="123">
        <v>1</v>
      </c>
      <c r="B1" s="124">
        <v>0</v>
      </c>
      <c r="C1" s="123">
        <v>1</v>
      </c>
      <c r="D1" s="125"/>
      <c r="E1" s="125"/>
      <c r="F1" s="121" t="s">
        <v>271</v>
      </c>
    </row>
    <row r="2" spans="1:6" ht="26.25" customHeight="1">
      <c r="A2" s="126" t="s">
        <v>272</v>
      </c>
      <c r="B2" s="126" t="s">
        <v>273</v>
      </c>
      <c r="C2" s="127"/>
      <c r="D2" s="128"/>
      <c r="E2" s="128"/>
      <c r="F2" s="128"/>
    </row>
    <row r="3" spans="1:6" ht="13.5" customHeight="1">
      <c r="A3" s="6" t="s">
        <v>2</v>
      </c>
      <c r="B3" s="6" t="s">
        <v>2</v>
      </c>
      <c r="C3" s="123"/>
      <c r="D3" s="125"/>
      <c r="E3" s="125"/>
      <c r="F3" s="121" t="s">
        <v>3</v>
      </c>
    </row>
    <row r="4" spans="1:6" ht="19.5" customHeight="1">
      <c r="A4" s="129" t="s">
        <v>274</v>
      </c>
      <c r="B4" s="130" t="s">
        <v>53</v>
      </c>
      <c r="C4" s="129" t="s">
        <v>54</v>
      </c>
      <c r="D4" s="12" t="s">
        <v>275</v>
      </c>
      <c r="E4" s="13"/>
      <c r="F4" s="14"/>
    </row>
    <row r="5" spans="1:6" ht="18.75" customHeight="1">
      <c r="A5" s="131"/>
      <c r="B5" s="132"/>
      <c r="C5" s="131"/>
      <c r="D5" s="17" t="s">
        <v>36</v>
      </c>
      <c r="E5" s="12" t="s">
        <v>56</v>
      </c>
      <c r="F5" s="17" t="s">
        <v>57</v>
      </c>
    </row>
    <row r="6" spans="1:6" ht="18.75" customHeight="1">
      <c r="A6" s="129">
        <v>1</v>
      </c>
      <c r="B6" s="133" t="s">
        <v>119</v>
      </c>
      <c r="C6" s="129">
        <v>3</v>
      </c>
      <c r="D6" s="17">
        <v>4</v>
      </c>
      <c r="E6" s="17">
        <v>5</v>
      </c>
      <c r="F6" s="17">
        <v>6</v>
      </c>
    </row>
    <row r="7" spans="1:6" ht="21" customHeight="1">
      <c r="A7" s="29" t="s">
        <v>98</v>
      </c>
      <c r="B7" s="29"/>
      <c r="C7" s="29"/>
      <c r="D7" s="134" t="s">
        <v>98</v>
      </c>
      <c r="E7" s="135" t="s">
        <v>98</v>
      </c>
      <c r="F7" s="135" t="s">
        <v>98</v>
      </c>
    </row>
    <row r="8" spans="1:6" ht="21" customHeight="1">
      <c r="A8" s="29"/>
      <c r="B8" s="29" t="s">
        <v>98</v>
      </c>
      <c r="C8" s="29" t="s">
        <v>98</v>
      </c>
      <c r="D8" s="136" t="s">
        <v>98</v>
      </c>
      <c r="E8" s="137" t="s">
        <v>98</v>
      </c>
      <c r="F8" s="137" t="s">
        <v>98</v>
      </c>
    </row>
    <row r="9" spans="1:6" ht="18.75" customHeight="1">
      <c r="A9" s="38" t="s">
        <v>97</v>
      </c>
      <c r="B9" s="38" t="s">
        <v>97</v>
      </c>
      <c r="C9" s="38" t="s">
        <v>97</v>
      </c>
      <c r="D9" s="136" t="s">
        <v>98</v>
      </c>
      <c r="E9" s="137" t="s">
        <v>98</v>
      </c>
      <c r="F9" s="137" t="s">
        <v>98</v>
      </c>
    </row>
    <row r="10" spans="1:6" ht="17.25" customHeight="1">
      <c r="A10" s="31" t="s">
        <v>276</v>
      </c>
      <c r="B10" s="31"/>
      <c r="C10" s="31"/>
      <c r="D10" s="31"/>
      <c r="E10" s="31"/>
      <c r="F10" s="31"/>
    </row>
  </sheetData>
  <mergeCells count="8">
    <mergeCell ref="A2:F2"/>
    <mergeCell ref="A3:C3"/>
    <mergeCell ref="D4:F4"/>
    <mergeCell ref="A9:C9"/>
    <mergeCell ref="A10:F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orientation="landscape" paperSize="9" scale="98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Q16"/>
  <sheetViews>
    <sheetView workbookViewId="0" topLeftCell="A1">
      <selection pane="topLeft" activeCell="C26" sqref="C26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51.6666666666667" style="1" customWidth="1"/>
    <col min="7" max="7" width="31.6666666666667" style="1" customWidth="1"/>
    <col min="8" max="8" width="18.1666666666667" style="1" customWidth="1"/>
    <col min="9" max="9" width="16.5" style="1" customWidth="1"/>
    <col min="10" max="10" width="14.6666666666667" style="1" customWidth="1"/>
    <col min="11" max="11" width="14.6666666666667" customWidth="1"/>
    <col min="12" max="13" width="14.6666666666667" style="1" customWidth="1"/>
    <col min="14" max="14" width="16" style="1" customWidth="1"/>
    <col min="15" max="15" width="23.1666666666667" customWidth="1"/>
    <col min="16" max="16" width="14.6666666666667" customWidth="1"/>
    <col min="17" max="17" width="12.1666666666667" style="1" customWidth="1"/>
    <col min="18" max="16384" width="10.6666666666667" customWidth="1"/>
  </cols>
  <sheetData>
    <row r="1" spans="1:17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O1" s="66"/>
      <c r="P1" s="66"/>
      <c r="Q1" s="40" t="s">
        <v>277</v>
      </c>
    </row>
    <row r="2" spans="1:17" ht="27.75" customHeight="1">
      <c r="A2" s="41" t="s">
        <v>278</v>
      </c>
      <c r="B2" s="5"/>
      <c r="C2" s="5"/>
      <c r="D2" s="5"/>
      <c r="E2" s="5"/>
      <c r="F2" s="5"/>
      <c r="G2" s="5"/>
      <c r="H2" s="5"/>
      <c r="I2" s="5"/>
      <c r="J2" s="5"/>
      <c r="K2" s="56"/>
      <c r="L2" s="5"/>
      <c r="M2" s="5"/>
      <c r="N2" s="5"/>
      <c r="O2" s="56"/>
      <c r="P2" s="56"/>
      <c r="Q2" s="5"/>
    </row>
    <row r="3" spans="1:17" ht="18.75" customHeight="1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77"/>
      <c r="P3" s="77"/>
      <c r="Q3" s="121" t="s">
        <v>127</v>
      </c>
    </row>
    <row r="4" spans="1:17" ht="15.75" customHeight="1">
      <c r="A4" s="11" t="s">
        <v>279</v>
      </c>
      <c r="B4" s="83" t="s">
        <v>280</v>
      </c>
      <c r="C4" s="83" t="s">
        <v>281</v>
      </c>
      <c r="D4" s="83" t="s">
        <v>282</v>
      </c>
      <c r="E4" s="83" t="s">
        <v>283</v>
      </c>
      <c r="F4" s="83" t="s">
        <v>284</v>
      </c>
      <c r="G4" s="44" t="s">
        <v>144</v>
      </c>
      <c r="H4" s="44"/>
      <c r="I4" s="44"/>
      <c r="J4" s="44"/>
      <c r="K4" s="104"/>
      <c r="L4" s="44"/>
      <c r="M4" s="44"/>
      <c r="N4" s="44"/>
      <c r="O4" s="105"/>
      <c r="P4" s="104"/>
      <c r="Q4" s="45"/>
    </row>
    <row r="5" spans="1:17" ht="17.25" customHeight="1">
      <c r="A5" s="16"/>
      <c r="B5" s="85"/>
      <c r="C5" s="85"/>
      <c r="D5" s="85"/>
      <c r="E5" s="85"/>
      <c r="F5" s="85"/>
      <c r="G5" s="85" t="s">
        <v>36</v>
      </c>
      <c r="H5" s="85" t="s">
        <v>39</v>
      </c>
      <c r="I5" s="85" t="s">
        <v>285</v>
      </c>
      <c r="J5" s="85" t="s">
        <v>286</v>
      </c>
      <c r="K5" s="86" t="s">
        <v>287</v>
      </c>
      <c r="L5" s="106" t="s">
        <v>43</v>
      </c>
      <c r="M5" s="106"/>
      <c r="N5" s="106"/>
      <c r="O5" s="107"/>
      <c r="P5" s="108"/>
      <c r="Q5" s="87"/>
    </row>
    <row r="6" spans="1:17" ht="54" customHeight="1">
      <c r="A6" s="19"/>
      <c r="B6" s="87"/>
      <c r="C6" s="87"/>
      <c r="D6" s="87"/>
      <c r="E6" s="87"/>
      <c r="F6" s="87"/>
      <c r="G6" s="87"/>
      <c r="H6" s="87" t="s">
        <v>38</v>
      </c>
      <c r="I6" s="87"/>
      <c r="J6" s="87"/>
      <c r="K6" s="88"/>
      <c r="L6" s="87" t="s">
        <v>38</v>
      </c>
      <c r="M6" s="87" t="s">
        <v>45</v>
      </c>
      <c r="N6" s="87" t="s">
        <v>152</v>
      </c>
      <c r="O6" s="109" t="s">
        <v>47</v>
      </c>
      <c r="P6" s="88" t="s">
        <v>48</v>
      </c>
      <c r="Q6" s="87" t="s">
        <v>49</v>
      </c>
    </row>
    <row r="7" spans="1:17" ht="15" customHeight="1">
      <c r="A7" s="20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114">
        <v>7</v>
      </c>
      <c r="H7" s="114">
        <v>8</v>
      </c>
      <c r="I7" s="114">
        <v>9</v>
      </c>
      <c r="J7" s="114">
        <v>10</v>
      </c>
      <c r="K7" s="114">
        <v>11</v>
      </c>
      <c r="L7" s="114">
        <v>12</v>
      </c>
      <c r="M7" s="114">
        <v>13</v>
      </c>
      <c r="N7" s="114">
        <v>14</v>
      </c>
      <c r="O7" s="114">
        <v>15</v>
      </c>
      <c r="P7" s="114">
        <v>16</v>
      </c>
      <c r="Q7" s="114">
        <v>17</v>
      </c>
    </row>
    <row r="8" spans="1:17" ht="21" customHeight="1">
      <c r="A8" s="90" t="s">
        <v>50</v>
      </c>
      <c r="B8" s="91"/>
      <c r="C8" s="91"/>
      <c r="D8" s="91"/>
      <c r="E8" s="115"/>
      <c r="F8" s="116">
        <v>20000</v>
      </c>
      <c r="G8" s="116">
        <v>222400</v>
      </c>
      <c r="H8" s="116"/>
      <c r="I8" s="116"/>
      <c r="J8" s="116"/>
      <c r="K8" s="116"/>
      <c r="L8" s="116">
        <v>222400</v>
      </c>
      <c r="M8" s="116"/>
      <c r="N8" s="116">
        <v>222400</v>
      </c>
      <c r="O8" s="54"/>
      <c r="P8" s="116"/>
      <c r="Q8" s="116"/>
    </row>
    <row r="9" spans="1:17" ht="25.5" customHeight="1">
      <c r="A9" s="90" t="s">
        <v>288</v>
      </c>
      <c r="B9" s="91" t="s">
        <v>289</v>
      </c>
      <c r="C9" s="91" t="s">
        <v>290</v>
      </c>
      <c r="D9" s="91" t="s">
        <v>291</v>
      </c>
      <c r="E9" s="117">
        <v>1</v>
      </c>
      <c r="F9" s="118"/>
      <c r="G9" s="118">
        <v>160000</v>
      </c>
      <c r="H9" s="118"/>
      <c r="I9" s="118"/>
      <c r="J9" s="118"/>
      <c r="K9" s="116"/>
      <c r="L9" s="118">
        <v>160000</v>
      </c>
      <c r="M9" s="118"/>
      <c r="N9" s="118">
        <v>160000</v>
      </c>
      <c r="O9" s="54"/>
      <c r="P9" s="116"/>
      <c r="Q9" s="118"/>
    </row>
    <row r="10" spans="1:17" ht="25.5" customHeight="1">
      <c r="A10" s="90" t="s">
        <v>288</v>
      </c>
      <c r="B10" s="91" t="s">
        <v>292</v>
      </c>
      <c r="C10" s="91" t="s">
        <v>293</v>
      </c>
      <c r="D10" s="91" t="s">
        <v>291</v>
      </c>
      <c r="E10" s="117">
        <v>1</v>
      </c>
      <c r="F10" s="118">
        <v>20000</v>
      </c>
      <c r="G10" s="118">
        <v>20000</v>
      </c>
      <c r="H10" s="118"/>
      <c r="I10" s="118"/>
      <c r="J10" s="118"/>
      <c r="K10" s="116"/>
      <c r="L10" s="118">
        <v>20000</v>
      </c>
      <c r="M10" s="118"/>
      <c r="N10" s="118">
        <v>20000</v>
      </c>
      <c r="O10" s="54"/>
      <c r="P10" s="116"/>
      <c r="Q10" s="118"/>
    </row>
    <row r="11" spans="1:17" ht="25.5" customHeight="1">
      <c r="A11" s="90" t="s">
        <v>288</v>
      </c>
      <c r="B11" s="91" t="s">
        <v>294</v>
      </c>
      <c r="C11" s="91" t="s">
        <v>295</v>
      </c>
      <c r="D11" s="91" t="s">
        <v>291</v>
      </c>
      <c r="E11" s="117">
        <v>1</v>
      </c>
      <c r="F11" s="118"/>
      <c r="G11" s="118">
        <v>13800</v>
      </c>
      <c r="H11" s="118"/>
      <c r="I11" s="118"/>
      <c r="J11" s="118"/>
      <c r="K11" s="116"/>
      <c r="L11" s="118">
        <v>13800</v>
      </c>
      <c r="M11" s="118"/>
      <c r="N11" s="118">
        <v>13800</v>
      </c>
      <c r="O11" s="54"/>
      <c r="P11" s="116"/>
      <c r="Q11" s="118"/>
    </row>
    <row r="12" spans="1:17" ht="25.5" customHeight="1">
      <c r="A12" s="90" t="s">
        <v>296</v>
      </c>
      <c r="B12" s="91" t="s">
        <v>297</v>
      </c>
      <c r="C12" s="91" t="s">
        <v>297</v>
      </c>
      <c r="D12" s="91" t="s">
        <v>298</v>
      </c>
      <c r="E12" s="117">
        <v>1</v>
      </c>
      <c r="F12" s="118"/>
      <c r="G12" s="118">
        <v>7600</v>
      </c>
      <c r="H12" s="118"/>
      <c r="I12" s="118"/>
      <c r="J12" s="118"/>
      <c r="K12" s="116"/>
      <c r="L12" s="118">
        <v>7600</v>
      </c>
      <c r="M12" s="118"/>
      <c r="N12" s="118">
        <v>7600</v>
      </c>
      <c r="O12" s="54"/>
      <c r="P12" s="116"/>
      <c r="Q12" s="118"/>
    </row>
    <row r="13" spans="1:17" ht="25.5" customHeight="1">
      <c r="A13" s="90" t="s">
        <v>296</v>
      </c>
      <c r="B13" s="91" t="s">
        <v>299</v>
      </c>
      <c r="C13" s="91" t="s">
        <v>299</v>
      </c>
      <c r="D13" s="91" t="s">
        <v>298</v>
      </c>
      <c r="E13" s="117">
        <v>1</v>
      </c>
      <c r="F13" s="118"/>
      <c r="G13" s="118">
        <v>9000</v>
      </c>
      <c r="H13" s="118"/>
      <c r="I13" s="118"/>
      <c r="J13" s="118"/>
      <c r="K13" s="116"/>
      <c r="L13" s="118">
        <v>9000</v>
      </c>
      <c r="M13" s="118"/>
      <c r="N13" s="118">
        <v>9000</v>
      </c>
      <c r="O13" s="54"/>
      <c r="P13" s="116"/>
      <c r="Q13" s="118"/>
    </row>
    <row r="14" spans="1:17" ht="25.5" customHeight="1">
      <c r="A14" s="90" t="s">
        <v>296</v>
      </c>
      <c r="B14" s="91" t="s">
        <v>300</v>
      </c>
      <c r="C14" s="91" t="s">
        <v>300</v>
      </c>
      <c r="D14" s="91" t="s">
        <v>298</v>
      </c>
      <c r="E14" s="117">
        <v>2</v>
      </c>
      <c r="F14" s="118"/>
      <c r="G14" s="118">
        <v>12000</v>
      </c>
      <c r="H14" s="118"/>
      <c r="I14" s="118"/>
      <c r="J14" s="118"/>
      <c r="K14" s="116"/>
      <c r="L14" s="118">
        <v>12000</v>
      </c>
      <c r="M14" s="118"/>
      <c r="N14" s="118">
        <v>12000</v>
      </c>
      <c r="O14" s="54"/>
      <c r="P14" s="116"/>
      <c r="Q14" s="118"/>
    </row>
    <row r="15" spans="1:17" ht="21" customHeight="1">
      <c r="A15" s="119" t="s">
        <v>97</v>
      </c>
      <c r="B15" s="120"/>
      <c r="C15" s="120"/>
      <c r="D15" s="120"/>
      <c r="E15" s="115"/>
      <c r="F15" s="116">
        <v>20000</v>
      </c>
      <c r="G15" s="116">
        <v>222400</v>
      </c>
      <c r="H15" s="116"/>
      <c r="I15" s="116"/>
      <c r="J15" s="116"/>
      <c r="K15" s="116"/>
      <c r="L15" s="116">
        <v>222400</v>
      </c>
      <c r="M15" s="116"/>
      <c r="N15" s="116">
        <v>222400</v>
      </c>
      <c r="O15" s="54"/>
      <c r="P15" s="116"/>
      <c r="Q15" s="116"/>
    </row>
  </sheetData>
  <mergeCells count="16">
    <mergeCell ref="A2:Q2"/>
    <mergeCell ref="A3:F3"/>
    <mergeCell ref="G4:Q4"/>
    <mergeCell ref="L5:Q5"/>
    <mergeCell ref="A15:E1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orientation="landscape" paperSize="9" scale="6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Q12"/>
  <sheetViews>
    <sheetView tabSelected="1" workbookViewId="0" topLeftCell="A1">
      <selection pane="topLeft" activeCell="B20" sqref="B20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23.6666666666667" customWidth="1"/>
    <col min="5" max="5" width="20.1666666666667" customWidth="1"/>
    <col min="6" max="6" width="34.1666666666667" customWidth="1"/>
    <col min="7" max="7" width="14" style="1" customWidth="1"/>
    <col min="8" max="10" width="11.6666666666667" style="1" customWidth="1"/>
    <col min="11" max="11" width="10.6666666666667" customWidth="1"/>
    <col min="12" max="13" width="10.6666666666667" style="1" customWidth="1"/>
    <col min="14" max="14" width="14.8333333333333" style="1" customWidth="1"/>
    <col min="15" max="16" width="10.6666666666667" customWidth="1"/>
    <col min="17" max="17" width="12.1666666666667" style="1" customWidth="1"/>
    <col min="18" max="16384" width="10.6666666666667" customWidth="1"/>
  </cols>
  <sheetData>
    <row r="1" spans="1:17" ht="13.5" customHeight="1">
      <c r="A1" s="79"/>
      <c r="B1" s="79"/>
      <c r="C1" s="79"/>
      <c r="D1" s="80"/>
      <c r="E1" s="80"/>
      <c r="F1" s="80"/>
      <c r="G1" s="79"/>
      <c r="H1" s="79"/>
      <c r="I1" s="79"/>
      <c r="J1" s="79"/>
      <c r="K1" s="100"/>
      <c r="L1" s="71"/>
      <c r="M1" s="71"/>
      <c r="N1" s="71"/>
      <c r="O1" s="66"/>
      <c r="P1" s="101"/>
      <c r="Q1" s="112" t="s">
        <v>301</v>
      </c>
    </row>
    <row r="2" spans="1:17" ht="27.75" customHeight="1">
      <c r="A2" s="41" t="s">
        <v>302</v>
      </c>
      <c r="B2" s="81"/>
      <c r="C2" s="81"/>
      <c r="D2" s="56"/>
      <c r="E2" s="56"/>
      <c r="F2" s="56"/>
      <c r="G2" s="81"/>
      <c r="H2" s="81"/>
      <c r="I2" s="81"/>
      <c r="J2" s="81"/>
      <c r="K2" s="102"/>
      <c r="L2" s="81"/>
      <c r="M2" s="81"/>
      <c r="N2" s="81"/>
      <c r="O2" s="56"/>
      <c r="P2" s="102"/>
      <c r="Q2" s="81"/>
    </row>
    <row r="3" spans="1:17" ht="18.75" customHeight="1">
      <c r="A3" s="68" t="s">
        <v>2</v>
      </c>
      <c r="B3" s="69"/>
      <c r="C3" s="69"/>
      <c r="D3" s="82"/>
      <c r="E3" s="82"/>
      <c r="F3" s="82"/>
      <c r="G3" s="69"/>
      <c r="H3" s="69"/>
      <c r="I3" s="69"/>
      <c r="J3" s="69"/>
      <c r="K3" s="100"/>
      <c r="L3" s="71"/>
      <c r="M3" s="71"/>
      <c r="N3" s="71"/>
      <c r="O3" s="77"/>
      <c r="P3" s="103"/>
      <c r="Q3" s="113" t="s">
        <v>127</v>
      </c>
    </row>
    <row r="4" spans="1:17" ht="15.75" customHeight="1">
      <c r="A4" s="11" t="s">
        <v>279</v>
      </c>
      <c r="B4" s="83" t="s">
        <v>303</v>
      </c>
      <c r="C4" s="83" t="s">
        <v>304</v>
      </c>
      <c r="D4" s="84" t="s">
        <v>305</v>
      </c>
      <c r="E4" s="84" t="s">
        <v>306</v>
      </c>
      <c r="F4" s="84" t="s">
        <v>307</v>
      </c>
      <c r="G4" s="44" t="s">
        <v>144</v>
      </c>
      <c r="H4" s="44"/>
      <c r="I4" s="44"/>
      <c r="J4" s="44"/>
      <c r="K4" s="104"/>
      <c r="L4" s="44"/>
      <c r="M4" s="44"/>
      <c r="N4" s="44"/>
      <c r="O4" s="105"/>
      <c r="P4" s="104"/>
      <c r="Q4" s="45"/>
    </row>
    <row r="5" spans="1:17" ht="17.25" customHeight="1">
      <c r="A5" s="16"/>
      <c r="B5" s="85"/>
      <c r="C5" s="85"/>
      <c r="D5" s="86"/>
      <c r="E5" s="86"/>
      <c r="F5" s="86"/>
      <c r="G5" s="85" t="s">
        <v>36</v>
      </c>
      <c r="H5" s="85" t="s">
        <v>39</v>
      </c>
      <c r="I5" s="85" t="s">
        <v>285</v>
      </c>
      <c r="J5" s="85" t="s">
        <v>286</v>
      </c>
      <c r="K5" s="86" t="s">
        <v>287</v>
      </c>
      <c r="L5" s="106" t="s">
        <v>308</v>
      </c>
      <c r="M5" s="106"/>
      <c r="N5" s="106"/>
      <c r="O5" s="107"/>
      <c r="P5" s="108"/>
      <c r="Q5" s="87"/>
    </row>
    <row r="6" spans="1:17" ht="54" customHeight="1">
      <c r="A6" s="19"/>
      <c r="B6" s="87"/>
      <c r="C6" s="87"/>
      <c r="D6" s="88"/>
      <c r="E6" s="88"/>
      <c r="F6" s="88"/>
      <c r="G6" s="87"/>
      <c r="H6" s="87" t="s">
        <v>38</v>
      </c>
      <c r="I6" s="87"/>
      <c r="J6" s="87"/>
      <c r="K6" s="88"/>
      <c r="L6" s="87" t="s">
        <v>38</v>
      </c>
      <c r="M6" s="87" t="s">
        <v>45</v>
      </c>
      <c r="N6" s="87" t="s">
        <v>152</v>
      </c>
      <c r="O6" s="109" t="s">
        <v>47</v>
      </c>
      <c r="P6" s="88" t="s">
        <v>48</v>
      </c>
      <c r="Q6" s="87" t="s">
        <v>49</v>
      </c>
    </row>
    <row r="7" spans="1:17" ht="15" customHeight="1">
      <c r="A7" s="20">
        <v>1</v>
      </c>
      <c r="B7" s="89">
        <v>2</v>
      </c>
      <c r="C7" s="89">
        <v>3</v>
      </c>
      <c r="D7" s="20">
        <v>4</v>
      </c>
      <c r="E7" s="89">
        <v>5</v>
      </c>
      <c r="F7" s="89">
        <v>6</v>
      </c>
      <c r="G7" s="20">
        <v>7</v>
      </c>
      <c r="H7" s="89">
        <v>8</v>
      </c>
      <c r="I7" s="89">
        <v>9</v>
      </c>
      <c r="J7" s="20">
        <v>10</v>
      </c>
      <c r="K7" s="89">
        <v>11</v>
      </c>
      <c r="L7" s="89">
        <v>12</v>
      </c>
      <c r="M7" s="20">
        <v>13</v>
      </c>
      <c r="N7" s="89">
        <v>14</v>
      </c>
      <c r="O7" s="89">
        <v>15</v>
      </c>
      <c r="P7" s="20">
        <v>16</v>
      </c>
      <c r="Q7" s="89">
        <v>17</v>
      </c>
    </row>
    <row r="8" spans="1:17" ht="17.25" customHeight="1">
      <c r="A8" s="90" t="s">
        <v>98</v>
      </c>
      <c r="B8" s="91"/>
      <c r="C8" s="91"/>
      <c r="D8" s="92"/>
      <c r="E8" s="92"/>
      <c r="F8" s="92"/>
      <c r="G8" s="92" t="s">
        <v>98</v>
      </c>
      <c r="H8" s="92" t="s">
        <v>98</v>
      </c>
      <c r="I8" s="92" t="s">
        <v>98</v>
      </c>
      <c r="J8" s="92" t="s">
        <v>98</v>
      </c>
      <c r="K8" s="92" t="s">
        <v>98</v>
      </c>
      <c r="L8" s="92" t="s">
        <v>98</v>
      </c>
      <c r="M8" s="92" t="s">
        <v>98</v>
      </c>
      <c r="N8" s="92" t="s">
        <v>98</v>
      </c>
      <c r="O8" s="53" t="s">
        <v>98</v>
      </c>
      <c r="P8" s="92" t="s">
        <v>98</v>
      </c>
      <c r="Q8" s="92" t="s">
        <v>98</v>
      </c>
    </row>
    <row r="9" spans="1:17" ht="17.25" customHeight="1">
      <c r="A9" s="93" t="s">
        <v>98</v>
      </c>
      <c r="B9" s="94" t="s">
        <v>98</v>
      </c>
      <c r="C9" s="94" t="s">
        <v>98</v>
      </c>
      <c r="D9" s="95" t="s">
        <v>98</v>
      </c>
      <c r="E9" s="95" t="s">
        <v>98</v>
      </c>
      <c r="F9" s="95" t="s">
        <v>98</v>
      </c>
      <c r="G9" s="96" t="s">
        <v>98</v>
      </c>
      <c r="H9" s="96" t="s">
        <v>98</v>
      </c>
      <c r="I9" s="96" t="s">
        <v>98</v>
      </c>
      <c r="J9" s="96" t="s">
        <v>98</v>
      </c>
      <c r="K9" s="110" t="s">
        <v>98</v>
      </c>
      <c r="L9" s="96" t="s">
        <v>98</v>
      </c>
      <c r="M9" s="96" t="s">
        <v>98</v>
      </c>
      <c r="N9" s="96" t="s">
        <v>98</v>
      </c>
      <c r="O9" s="111" t="s">
        <v>98</v>
      </c>
      <c r="P9" s="110" t="s">
        <v>98</v>
      </c>
      <c r="Q9" s="96" t="s">
        <v>98</v>
      </c>
    </row>
    <row r="10" spans="1:17" ht="21" customHeight="1">
      <c r="A10" s="97" t="s">
        <v>97</v>
      </c>
      <c r="B10" s="98"/>
      <c r="C10" s="98"/>
      <c r="D10" s="99"/>
      <c r="E10" s="99"/>
      <c r="F10" s="99"/>
      <c r="G10" s="99" t="s">
        <v>98</v>
      </c>
      <c r="H10" s="99" t="s">
        <v>98</v>
      </c>
      <c r="I10" s="99" t="s">
        <v>98</v>
      </c>
      <c r="J10" s="99" t="s">
        <v>98</v>
      </c>
      <c r="K10" s="99" t="s">
        <v>98</v>
      </c>
      <c r="L10" s="99" t="s">
        <v>98</v>
      </c>
      <c r="M10" s="99" t="s">
        <v>98</v>
      </c>
      <c r="N10" s="99" t="s">
        <v>98</v>
      </c>
      <c r="O10" s="76" t="s">
        <v>98</v>
      </c>
      <c r="P10" s="99" t="s">
        <v>98</v>
      </c>
      <c r="Q10" s="99" t="s">
        <v>98</v>
      </c>
    </row>
    <row r="11" spans="1:17" ht="17.25" customHeight="1">
      <c r="A11" s="31" t="s">
        <v>309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</sheetData>
  <mergeCells count="17">
    <mergeCell ref="A2:Q2"/>
    <mergeCell ref="A3:C3"/>
    <mergeCell ref="G4:Q4"/>
    <mergeCell ref="L5:Q5"/>
    <mergeCell ref="A10:C10"/>
    <mergeCell ref="A11:Q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orientation="landscape" paperSize="9" scale="6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W11"/>
  <sheetViews>
    <sheetView workbookViewId="0" topLeftCell="A1">
      <selection pane="topLeft" activeCell="E28" sqref="E28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23" width="12" style="1" customWidth="1"/>
    <col min="24" max="16384" width="10.6666666666667" customWidth="1"/>
  </cols>
  <sheetData>
    <row r="1" spans="1:23" ht="13.5" customHeight="1">
      <c r="A1" s="3"/>
      <c r="B1" s="3"/>
      <c r="C1" s="3"/>
      <c r="D1" s="67"/>
      <c r="W1" s="66" t="s">
        <v>310</v>
      </c>
    </row>
    <row r="2" spans="1:23" ht="27.75" customHeight="1">
      <c r="A2" s="41" t="s">
        <v>311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8" customHeight="1">
      <c r="A3" s="68" t="s">
        <v>2</v>
      </c>
      <c r="B3" s="69"/>
      <c r="C3" s="69"/>
      <c r="D3" s="70"/>
      <c r="E3" s="71"/>
      <c r="F3" s="71"/>
      <c r="G3" s="71"/>
      <c r="H3" s="71"/>
      <c r="I3" s="71"/>
      <c r="W3" s="77" t="s">
        <v>127</v>
      </c>
    </row>
    <row r="4" spans="1:23" ht="19.5" customHeight="1">
      <c r="A4" s="17" t="s">
        <v>312</v>
      </c>
      <c r="B4" s="12" t="s">
        <v>144</v>
      </c>
      <c r="C4" s="13"/>
      <c r="D4" s="13"/>
      <c r="E4" s="12" t="s">
        <v>313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40.5" customHeight="1">
      <c r="A5" s="20"/>
      <c r="B5" s="32" t="s">
        <v>36</v>
      </c>
      <c r="C5" s="11" t="s">
        <v>39</v>
      </c>
      <c r="D5" s="72" t="s">
        <v>314</v>
      </c>
      <c r="E5" s="73" t="s">
        <v>315</v>
      </c>
      <c r="F5" s="74" t="s">
        <v>316</v>
      </c>
      <c r="G5" s="74" t="s">
        <v>317</v>
      </c>
      <c r="H5" s="74" t="s">
        <v>318</v>
      </c>
      <c r="I5" s="74" t="s">
        <v>319</v>
      </c>
      <c r="J5" s="74" t="s">
        <v>320</v>
      </c>
      <c r="K5" s="74" t="s">
        <v>321</v>
      </c>
      <c r="L5" s="74" t="s">
        <v>322</v>
      </c>
      <c r="M5" s="74" t="s">
        <v>323</v>
      </c>
      <c r="N5" s="74" t="s">
        <v>324</v>
      </c>
      <c r="O5" s="74" t="s">
        <v>325</v>
      </c>
      <c r="P5" s="74" t="s">
        <v>326</v>
      </c>
      <c r="Q5" s="74" t="s">
        <v>327</v>
      </c>
      <c r="R5" s="74" t="s">
        <v>328</v>
      </c>
      <c r="S5" s="74" t="s">
        <v>329</v>
      </c>
      <c r="T5" s="74" t="s">
        <v>330</v>
      </c>
      <c r="U5" s="74" t="s">
        <v>331</v>
      </c>
      <c r="V5" s="74" t="s">
        <v>332</v>
      </c>
      <c r="W5" s="74" t="s">
        <v>333</v>
      </c>
    </row>
    <row r="6" spans="1:23" ht="19.5" customHeight="1">
      <c r="A6" s="17">
        <v>1</v>
      </c>
      <c r="B6" s="17">
        <v>2</v>
      </c>
      <c r="C6" s="17">
        <v>3</v>
      </c>
      <c r="D6" s="75">
        <v>4</v>
      </c>
      <c r="E6" s="17">
        <v>5</v>
      </c>
      <c r="F6" s="17">
        <v>6</v>
      </c>
      <c r="G6" s="17">
        <v>7</v>
      </c>
      <c r="H6" s="75">
        <v>8</v>
      </c>
      <c r="I6" s="17">
        <v>9</v>
      </c>
      <c r="J6" s="17">
        <v>10</v>
      </c>
      <c r="K6" s="17">
        <v>11</v>
      </c>
      <c r="L6" s="75">
        <v>12</v>
      </c>
      <c r="M6" s="17">
        <v>13</v>
      </c>
      <c r="N6" s="17">
        <v>14</v>
      </c>
      <c r="O6" s="17">
        <v>15</v>
      </c>
      <c r="P6" s="75">
        <v>16</v>
      </c>
      <c r="Q6" s="17">
        <v>17</v>
      </c>
      <c r="R6" s="17">
        <v>18</v>
      </c>
      <c r="S6" s="17">
        <v>19</v>
      </c>
      <c r="T6" s="75">
        <v>20</v>
      </c>
      <c r="U6" s="75">
        <v>21</v>
      </c>
      <c r="V6" s="75">
        <v>22</v>
      </c>
      <c r="W6" s="78">
        <v>23</v>
      </c>
    </row>
    <row r="7" spans="1:23" ht="19.5" customHeight="1">
      <c r="A7" s="34" t="s">
        <v>98</v>
      </c>
      <c r="B7" s="76" t="s">
        <v>98</v>
      </c>
      <c r="C7" s="76" t="s">
        <v>98</v>
      </c>
      <c r="D7" s="76" t="s">
        <v>98</v>
      </c>
      <c r="E7" s="76" t="s">
        <v>98</v>
      </c>
      <c r="F7" s="76" t="s">
        <v>98</v>
      </c>
      <c r="G7" s="76" t="s">
        <v>98</v>
      </c>
      <c r="H7" s="76" t="s">
        <v>98</v>
      </c>
      <c r="I7" s="76" t="s">
        <v>98</v>
      </c>
      <c r="J7" s="76" t="s">
        <v>98</v>
      </c>
      <c r="K7" s="76" t="s">
        <v>98</v>
      </c>
      <c r="L7" s="76" t="s">
        <v>98</v>
      </c>
      <c r="M7" s="76" t="s">
        <v>98</v>
      </c>
      <c r="N7" s="76" t="s">
        <v>98</v>
      </c>
      <c r="O7" s="76" t="s">
        <v>98</v>
      </c>
      <c r="P7" s="76" t="s">
        <v>98</v>
      </c>
      <c r="Q7" s="76" t="s">
        <v>98</v>
      </c>
      <c r="R7" s="76" t="s">
        <v>98</v>
      </c>
      <c r="S7" s="76" t="s">
        <v>98</v>
      </c>
      <c r="T7" s="76" t="s">
        <v>98</v>
      </c>
      <c r="U7" s="76" t="s">
        <v>98</v>
      </c>
      <c r="V7" s="76" t="s">
        <v>98</v>
      </c>
      <c r="W7" s="76" t="s">
        <v>98</v>
      </c>
    </row>
    <row r="8" spans="1:23" ht="19.5" customHeight="1">
      <c r="A8" s="62" t="s">
        <v>98</v>
      </c>
      <c r="B8" s="76" t="s">
        <v>98</v>
      </c>
      <c r="C8" s="76" t="s">
        <v>98</v>
      </c>
      <c r="D8" s="76" t="s">
        <v>98</v>
      </c>
      <c r="E8" s="76" t="s">
        <v>98</v>
      </c>
      <c r="F8" s="76" t="s">
        <v>98</v>
      </c>
      <c r="G8" s="76" t="s">
        <v>98</v>
      </c>
      <c r="H8" s="76" t="s">
        <v>98</v>
      </c>
      <c r="I8" s="76" t="s">
        <v>98</v>
      </c>
      <c r="J8" s="76" t="s">
        <v>98</v>
      </c>
      <c r="K8" s="76" t="s">
        <v>98</v>
      </c>
      <c r="L8" s="76" t="s">
        <v>98</v>
      </c>
      <c r="M8" s="76" t="s">
        <v>98</v>
      </c>
      <c r="N8" s="76" t="s">
        <v>98</v>
      </c>
      <c r="O8" s="76" t="s">
        <v>98</v>
      </c>
      <c r="P8" s="76" t="s">
        <v>98</v>
      </c>
      <c r="Q8" s="76" t="s">
        <v>98</v>
      </c>
      <c r="R8" s="76" t="s">
        <v>98</v>
      </c>
      <c r="S8" s="76" t="s">
        <v>98</v>
      </c>
      <c r="T8" s="76" t="s">
        <v>98</v>
      </c>
      <c r="U8" s="76" t="s">
        <v>98</v>
      </c>
      <c r="V8" s="76" t="s">
        <v>98</v>
      </c>
      <c r="W8" s="76" t="s">
        <v>98</v>
      </c>
    </row>
    <row r="9" spans="1:23" ht="19.5" customHeight="1">
      <c r="A9" s="28" t="s">
        <v>36</v>
      </c>
      <c r="B9" s="76" t="s">
        <v>98</v>
      </c>
      <c r="C9" s="76" t="s">
        <v>98</v>
      </c>
      <c r="D9" s="76" t="s">
        <v>98</v>
      </c>
      <c r="E9" s="76" t="s">
        <v>98</v>
      </c>
      <c r="F9" s="76" t="s">
        <v>98</v>
      </c>
      <c r="G9" s="76" t="s">
        <v>98</v>
      </c>
      <c r="H9" s="76" t="s">
        <v>98</v>
      </c>
      <c r="I9" s="76" t="s">
        <v>98</v>
      </c>
      <c r="J9" s="76" t="s">
        <v>98</v>
      </c>
      <c r="K9" s="76" t="s">
        <v>98</v>
      </c>
      <c r="L9" s="76" t="s">
        <v>98</v>
      </c>
      <c r="M9" s="76" t="s">
        <v>98</v>
      </c>
      <c r="N9" s="76" t="s">
        <v>98</v>
      </c>
      <c r="O9" s="76" t="s">
        <v>98</v>
      </c>
      <c r="P9" s="76" t="s">
        <v>98</v>
      </c>
      <c r="Q9" s="76" t="s">
        <v>98</v>
      </c>
      <c r="R9" s="76" t="s">
        <v>98</v>
      </c>
      <c r="S9" s="76" t="s">
        <v>98</v>
      </c>
      <c r="T9" s="76" t="s">
        <v>98</v>
      </c>
      <c r="U9" s="76" t="s">
        <v>98</v>
      </c>
      <c r="V9" s="76" t="s">
        <v>98</v>
      </c>
      <c r="W9" s="76" t="s">
        <v>98</v>
      </c>
    </row>
    <row r="10" spans="1:23" ht="17.25" customHeight="1">
      <c r="A10" s="31" t="s">
        <v>334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</sheetData>
  <mergeCells count="6">
    <mergeCell ref="A2:W2"/>
    <mergeCell ref="A3:I3"/>
    <mergeCell ref="B4:D4"/>
    <mergeCell ref="E4:W4"/>
    <mergeCell ref="A10:W10"/>
    <mergeCell ref="A4:A5"/>
  </mergeCells>
  <printOptions horizontalCentered="1"/>
  <pageMargins left="1" right="1" top="0.75" bottom="0.75" header="0" footer="0"/>
  <pageSetup orientation="landscape" paperSize="9" scale="58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K9"/>
  <sheetViews>
    <sheetView workbookViewId="0" topLeftCell="A1">
      <selection pane="topLeft" activeCell="A8" sqref="A8:K8"/>
    </sheetView>
  </sheetViews>
  <sheetFormatPr defaultColWidth="10.6666666666667" defaultRowHeight="12" customHeight="1" outlineLevelRow="7"/>
  <cols>
    <col min="1" max="1" width="40" style="39" customWidth="1"/>
    <col min="2" max="2" width="16.6666666666667" customWidth="1"/>
    <col min="3" max="3" width="58.5" style="39" customWidth="1"/>
    <col min="4" max="4" width="17.5" style="39" customWidth="1"/>
    <col min="5" max="5" width="17" style="39" customWidth="1"/>
    <col min="6" max="6" width="27.5" style="39" customWidth="1"/>
    <col min="7" max="7" width="13.1666666666667" customWidth="1"/>
    <col min="8" max="8" width="21.8333333333333" style="39" customWidth="1"/>
    <col min="9" max="9" width="18.1666666666667" customWidth="1"/>
    <col min="10" max="10" width="22" customWidth="1"/>
    <col min="11" max="11" width="79.8333333333333" style="39" customWidth="1"/>
    <col min="12" max="16384" width="10.6666666666667" customWidth="1"/>
  </cols>
  <sheetData>
    <row r="1" ht="12" customHeight="1">
      <c r="K1" s="66" t="s">
        <v>335</v>
      </c>
    </row>
    <row r="2" spans="1:11" ht="28.5" customHeight="1">
      <c r="A2" s="55" t="s">
        <v>336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spans="1:2" ht="17.25" customHeight="1">
      <c r="A3" s="57" t="s">
        <v>2</v>
      </c>
      <c r="B3" s="58"/>
    </row>
    <row r="4" spans="1:11" ht="44.25" customHeight="1">
      <c r="A4" s="59" t="s">
        <v>260</v>
      </c>
      <c r="B4" s="60" t="s">
        <v>138</v>
      </c>
      <c r="C4" s="59" t="s">
        <v>261</v>
      </c>
      <c r="D4" s="59" t="s">
        <v>262</v>
      </c>
      <c r="E4" s="59" t="s">
        <v>263</v>
      </c>
      <c r="F4" s="59" t="s">
        <v>264</v>
      </c>
      <c r="G4" s="60" t="s">
        <v>265</v>
      </c>
      <c r="H4" s="59" t="s">
        <v>266</v>
      </c>
      <c r="I4" s="60" t="s">
        <v>267</v>
      </c>
      <c r="J4" s="60" t="s">
        <v>268</v>
      </c>
      <c r="K4" s="59" t="s">
        <v>269</v>
      </c>
    </row>
    <row r="5" spans="1:11" ht="14.25" customHeight="1">
      <c r="A5" s="59">
        <v>1</v>
      </c>
      <c r="B5" s="60">
        <v>2</v>
      </c>
      <c r="C5" s="59">
        <v>3</v>
      </c>
      <c r="D5" s="59">
        <v>4</v>
      </c>
      <c r="E5" s="59">
        <v>5</v>
      </c>
      <c r="F5" s="59">
        <v>6</v>
      </c>
      <c r="G5" s="60">
        <v>7</v>
      </c>
      <c r="H5" s="59">
        <v>8</v>
      </c>
      <c r="I5" s="60">
        <v>9</v>
      </c>
      <c r="J5" s="60">
        <v>10</v>
      </c>
      <c r="K5" s="59">
        <v>11</v>
      </c>
    </row>
    <row r="6" spans="1:11" ht="17.25" customHeight="1">
      <c r="A6" s="34" t="s">
        <v>98</v>
      </c>
      <c r="B6" s="61"/>
      <c r="C6" s="62"/>
      <c r="D6" s="62"/>
      <c r="E6" s="62"/>
      <c r="F6" s="63"/>
      <c r="G6" s="64"/>
      <c r="H6" s="63"/>
      <c r="I6" s="64"/>
      <c r="J6" s="64"/>
      <c r="K6" s="63"/>
    </row>
    <row r="7" spans="1:11" ht="17.25" customHeight="1">
      <c r="A7" s="29" t="s">
        <v>98</v>
      </c>
      <c r="B7" s="29" t="s">
        <v>98</v>
      </c>
      <c r="C7" s="29" t="s">
        <v>98</v>
      </c>
      <c r="D7" s="29" t="s">
        <v>98</v>
      </c>
      <c r="E7" s="29" t="s">
        <v>98</v>
      </c>
      <c r="F7" s="34" t="s">
        <v>98</v>
      </c>
      <c r="G7" s="29" t="s">
        <v>98</v>
      </c>
      <c r="H7" s="34" t="s">
        <v>98</v>
      </c>
      <c r="I7" s="29" t="s">
        <v>98</v>
      </c>
      <c r="J7" s="29" t="s">
        <v>98</v>
      </c>
      <c r="K7" s="34" t="s">
        <v>98</v>
      </c>
    </row>
    <row r="8" spans="1:11" ht="17.25" customHeight="1">
      <c r="A8" s="31" t="s">
        <v>337</v>
      </c>
      <c r="B8" s="65"/>
      <c r="C8" s="31"/>
      <c r="D8" s="31"/>
      <c r="E8" s="31"/>
      <c r="F8" s="31"/>
      <c r="G8" s="65"/>
      <c r="H8" s="31"/>
      <c r="I8" s="65"/>
      <c r="J8" s="65"/>
      <c r="K8" s="31"/>
    </row>
  </sheetData>
  <mergeCells count="3">
    <mergeCell ref="A2:K2"/>
    <mergeCell ref="A3:I3"/>
    <mergeCell ref="A8:K8"/>
  </mergeCells>
  <printOptions horizontalCentered="1"/>
  <pageMargins left="1" right="1" top="0.75" bottom="0.75" header="0" footer="0"/>
  <pageSetup orientation="landscape" paperSize="9" scale="69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2:H11"/>
  <sheetViews>
    <sheetView workbookViewId="0" topLeftCell="A1">
      <selection pane="topLeft" activeCell="F25" sqref="F25"/>
    </sheetView>
  </sheetViews>
  <sheetFormatPr defaultColWidth="10.6666666666667" defaultRowHeight="12" customHeight="1" outlineLevelCol="7"/>
  <cols>
    <col min="1" max="1" width="33.8333333333333" style="39" customWidth="1"/>
    <col min="2" max="2" width="21.8333333333333" style="39" customWidth="1"/>
    <col min="3" max="3" width="29" style="39" customWidth="1"/>
    <col min="4" max="4" width="27.5" style="39" customWidth="1"/>
    <col min="5" max="5" width="20.8333333333333" style="39" customWidth="1"/>
    <col min="6" max="6" width="27.5" style="39" customWidth="1"/>
    <col min="7" max="7" width="29.3333333333333" style="39" customWidth="1"/>
    <col min="8" max="8" width="22" style="39" customWidth="1"/>
    <col min="9" max="16384" width="10.6666666666667" customWidth="1"/>
  </cols>
  <sheetData>
    <row r="1" ht="14.25" customHeight="1">
      <c r="H1" s="40" t="s">
        <v>338</v>
      </c>
    </row>
    <row r="2" spans="1:8" ht="28.5" customHeight="1">
      <c r="A2" s="41" t="s">
        <v>339</v>
      </c>
      <c r="B2" s="5"/>
      <c r="C2" s="5"/>
      <c r="D2" s="5"/>
      <c r="E2" s="5"/>
      <c r="F2" s="5"/>
      <c r="G2" s="5"/>
      <c r="H2" s="5"/>
    </row>
    <row r="3" spans="1:2" ht="13.5" customHeight="1">
      <c r="A3" s="42" t="s">
        <v>2</v>
      </c>
      <c r="B3" s="7"/>
    </row>
    <row r="4" spans="1:8" ht="18" customHeight="1">
      <c r="A4" s="11" t="s">
        <v>274</v>
      </c>
      <c r="B4" s="11" t="s">
        <v>340</v>
      </c>
      <c r="C4" s="11" t="s">
        <v>341</v>
      </c>
      <c r="D4" s="11" t="s">
        <v>342</v>
      </c>
      <c r="E4" s="11" t="s">
        <v>343</v>
      </c>
      <c r="F4" s="43" t="s">
        <v>344</v>
      </c>
      <c r="G4" s="44"/>
      <c r="H4" s="45"/>
    </row>
    <row r="5" spans="1:8" ht="18" customHeight="1">
      <c r="A5" s="19"/>
      <c r="B5" s="19"/>
      <c r="C5" s="19"/>
      <c r="D5" s="19"/>
      <c r="E5" s="19"/>
      <c r="F5" s="46" t="s">
        <v>283</v>
      </c>
      <c r="G5" s="46" t="s">
        <v>345</v>
      </c>
      <c r="H5" s="46" t="s">
        <v>346</v>
      </c>
    </row>
    <row r="6" spans="1:8" ht="21" customHeight="1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spans="1:8" ht="17.25" customHeight="1">
      <c r="A7" s="47" t="s">
        <v>50</v>
      </c>
      <c r="B7" s="47" t="s">
        <v>347</v>
      </c>
      <c r="C7" s="47" t="s">
        <v>348</v>
      </c>
      <c r="D7" s="47" t="s">
        <v>300</v>
      </c>
      <c r="E7" s="47" t="s">
        <v>298</v>
      </c>
      <c r="F7" s="48">
        <v>2</v>
      </c>
      <c r="G7" s="49">
        <v>6000</v>
      </c>
      <c r="H7" s="49">
        <v>12000</v>
      </c>
    </row>
    <row r="8" spans="1:8" ht="17.25" customHeight="1">
      <c r="A8" s="47" t="s">
        <v>50</v>
      </c>
      <c r="B8" s="47" t="s">
        <v>347</v>
      </c>
      <c r="C8" s="47" t="s">
        <v>349</v>
      </c>
      <c r="D8" s="47" t="s">
        <v>299</v>
      </c>
      <c r="E8" s="47" t="s">
        <v>298</v>
      </c>
      <c r="F8" s="48">
        <v>1</v>
      </c>
      <c r="G8" s="49">
        <v>9000</v>
      </c>
      <c r="H8" s="49">
        <v>9000</v>
      </c>
    </row>
    <row r="9" spans="1:8" ht="17.25" customHeight="1">
      <c r="A9" s="47" t="s">
        <v>50</v>
      </c>
      <c r="B9" s="47" t="s">
        <v>347</v>
      </c>
      <c r="C9" s="47" t="s">
        <v>350</v>
      </c>
      <c r="D9" s="47" t="s">
        <v>297</v>
      </c>
      <c r="E9" s="47" t="s">
        <v>298</v>
      </c>
      <c r="F9" s="48">
        <v>1</v>
      </c>
      <c r="G9" s="49">
        <v>7600</v>
      </c>
      <c r="H9" s="49">
        <v>7600</v>
      </c>
    </row>
    <row r="10" spans="1:8" ht="24" customHeight="1">
      <c r="A10" s="50" t="s">
        <v>36</v>
      </c>
      <c r="B10" s="51"/>
      <c r="C10" s="51"/>
      <c r="D10" s="51"/>
      <c r="E10" s="51"/>
      <c r="F10" s="52">
        <v>4</v>
      </c>
      <c r="G10" s="53"/>
      <c r="H10" s="54">
        <v>28600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orientation="landscape" paperSize="9" scale="8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K12"/>
  <sheetViews>
    <sheetView workbookViewId="0" topLeftCell="A1">
      <selection pane="topLeft" activeCell="F23" sqref="F23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spans="4:11" ht="13.5" customHeight="1">
      <c r="D1" s="2"/>
      <c r="E1" s="2"/>
      <c r="F1" s="2"/>
      <c r="G1" s="2"/>
      <c r="H1" s="3"/>
      <c r="I1" s="3"/>
      <c r="J1" s="3"/>
      <c r="K1" s="4" t="s">
        <v>351</v>
      </c>
    </row>
    <row r="2" spans="1:11" ht="27.75" customHeight="1">
      <c r="A2" s="5" t="s">
        <v>352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127</v>
      </c>
    </row>
    <row r="4" spans="1:11" ht="21.75" customHeight="1">
      <c r="A4" s="10" t="s">
        <v>252</v>
      </c>
      <c r="B4" s="10" t="s">
        <v>139</v>
      </c>
      <c r="C4" s="10" t="s">
        <v>137</v>
      </c>
      <c r="D4" s="11" t="s">
        <v>140</v>
      </c>
      <c r="E4" s="11" t="s">
        <v>141</v>
      </c>
      <c r="F4" s="11" t="s">
        <v>253</v>
      </c>
      <c r="G4" s="11" t="s">
        <v>254</v>
      </c>
      <c r="H4" s="17" t="s">
        <v>36</v>
      </c>
      <c r="I4" s="12" t="s">
        <v>353</v>
      </c>
      <c r="J4" s="13"/>
      <c r="K4" s="14"/>
    </row>
    <row r="5" spans="1:11" ht="21.75" customHeight="1">
      <c r="A5" s="15"/>
      <c r="B5" s="15"/>
      <c r="C5" s="15"/>
      <c r="D5" s="16"/>
      <c r="E5" s="16"/>
      <c r="F5" s="16"/>
      <c r="G5" s="16"/>
      <c r="H5" s="32"/>
      <c r="I5" s="11" t="s">
        <v>39</v>
      </c>
      <c r="J5" s="11" t="s">
        <v>40</v>
      </c>
      <c r="K5" s="11" t="s">
        <v>41</v>
      </c>
    </row>
    <row r="6" spans="1:11" ht="40.5" customHeight="1">
      <c r="A6" s="15"/>
      <c r="B6" s="15"/>
      <c r="C6" s="15"/>
      <c r="D6" s="16"/>
      <c r="E6" s="16"/>
      <c r="F6" s="16"/>
      <c r="G6" s="16"/>
      <c r="H6" s="32"/>
      <c r="I6" s="16" t="s">
        <v>38</v>
      </c>
      <c r="J6" s="16"/>
      <c r="K6" s="16"/>
    </row>
    <row r="7" spans="1:11" ht="15" customHeight="1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8">
        <v>10</v>
      </c>
      <c r="K7" s="38">
        <v>11</v>
      </c>
    </row>
    <row r="8" spans="1:11" ht="18.75" customHeight="1">
      <c r="A8" s="34"/>
      <c r="B8" s="29" t="s">
        <v>98</v>
      </c>
      <c r="C8" s="34"/>
      <c r="D8" s="34"/>
      <c r="E8" s="34"/>
      <c r="F8" s="34"/>
      <c r="G8" s="34"/>
      <c r="H8" s="35" t="s">
        <v>98</v>
      </c>
      <c r="I8" s="35" t="s">
        <v>98</v>
      </c>
      <c r="J8" s="35" t="s">
        <v>98</v>
      </c>
      <c r="K8" s="35" t="s">
        <v>98</v>
      </c>
    </row>
    <row r="9" spans="1:11" ht="18.75" customHeight="1">
      <c r="A9" s="29" t="s">
        <v>98</v>
      </c>
      <c r="B9" s="29" t="s">
        <v>98</v>
      </c>
      <c r="C9" s="29" t="s">
        <v>98</v>
      </c>
      <c r="D9" s="29" t="s">
        <v>98</v>
      </c>
      <c r="E9" s="29" t="s">
        <v>98</v>
      </c>
      <c r="F9" s="29" t="s">
        <v>98</v>
      </c>
      <c r="G9" s="29" t="s">
        <v>98</v>
      </c>
      <c r="H9" s="30" t="s">
        <v>98</v>
      </c>
      <c r="I9" s="30" t="s">
        <v>98</v>
      </c>
      <c r="J9" s="30" t="s">
        <v>98</v>
      </c>
      <c r="K9" s="30" t="s">
        <v>98</v>
      </c>
    </row>
    <row r="10" spans="1:11" ht="18.75" customHeight="1">
      <c r="A10" s="36" t="s">
        <v>97</v>
      </c>
      <c r="B10" s="37"/>
      <c r="C10" s="37"/>
      <c r="D10" s="37"/>
      <c r="E10" s="37"/>
      <c r="F10" s="37"/>
      <c r="G10" s="37"/>
      <c r="H10" s="30" t="s">
        <v>98</v>
      </c>
      <c r="I10" s="30" t="s">
        <v>98</v>
      </c>
      <c r="J10" s="30" t="s">
        <v>98</v>
      </c>
      <c r="K10" s="30" t="s">
        <v>98</v>
      </c>
    </row>
    <row r="11" spans="1:11" ht="17.25" customHeight="1">
      <c r="A11" s="31" t="s">
        <v>354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</sheetData>
  <mergeCells count="16">
    <mergeCell ref="A2:K2"/>
    <mergeCell ref="A3:G3"/>
    <mergeCell ref="I4:K4"/>
    <mergeCell ref="A10:G10"/>
    <mergeCell ref="A11:K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orientation="landscape" paperSize="9" scale="57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G12"/>
  <sheetViews>
    <sheetView workbookViewId="0" topLeftCell="A1">
      <selection pane="topLeft" activeCell="C24" sqref="C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6" width="27.8333333333333" style="1" customWidth="1"/>
    <col min="7" max="7" width="22.8333333333333" style="1" customWidth="1"/>
    <col min="8" max="16384" width="10.6666666666667" style="1" customWidth="1"/>
  </cols>
  <sheetData>
    <row r="1" spans="4:7" ht="13.5" customHeight="1">
      <c r="D1" s="2"/>
      <c r="E1" s="3"/>
      <c r="F1" s="3"/>
      <c r="G1" s="4" t="s">
        <v>355</v>
      </c>
    </row>
    <row r="2" spans="1:7" ht="27.75" customHeight="1">
      <c r="A2" s="5" t="s">
        <v>356</v>
      </c>
      <c r="B2" s="5"/>
      <c r="C2" s="5"/>
      <c r="D2" s="5"/>
      <c r="E2" s="5"/>
      <c r="F2" s="5"/>
      <c r="G2" s="5"/>
    </row>
    <row r="3" spans="1:7" ht="13.5" customHeight="1">
      <c r="A3" s="6" t="s">
        <v>2</v>
      </c>
      <c r="B3" s="7"/>
      <c r="C3" s="7"/>
      <c r="D3" s="7"/>
      <c r="E3" s="8"/>
      <c r="F3" s="8"/>
      <c r="G3" s="9" t="s">
        <v>127</v>
      </c>
    </row>
    <row r="4" spans="1:7" ht="21.75" customHeight="1">
      <c r="A4" s="10" t="s">
        <v>137</v>
      </c>
      <c r="B4" s="10" t="s">
        <v>252</v>
      </c>
      <c r="C4" s="10" t="s">
        <v>139</v>
      </c>
      <c r="D4" s="11" t="s">
        <v>357</v>
      </c>
      <c r="E4" s="12" t="s">
        <v>39</v>
      </c>
      <c r="F4" s="13"/>
      <c r="G4" s="14"/>
    </row>
    <row r="5" spans="1:7" ht="21.75" customHeight="1">
      <c r="A5" s="15"/>
      <c r="B5" s="15"/>
      <c r="C5" s="15"/>
      <c r="D5" s="16"/>
      <c r="E5" s="17" t="s">
        <v>358</v>
      </c>
      <c r="F5" s="11" t="s">
        <v>359</v>
      </c>
      <c r="G5" s="11" t="s">
        <v>360</v>
      </c>
    </row>
    <row r="6" spans="1:7" ht="40.5" customHeight="1">
      <c r="A6" s="18"/>
      <c r="B6" s="18"/>
      <c r="C6" s="18"/>
      <c r="D6" s="19"/>
      <c r="E6" s="20"/>
      <c r="F6" s="19" t="s">
        <v>38</v>
      </c>
      <c r="G6" s="19"/>
    </row>
    <row r="7" spans="1:7" ht="15" customHeigh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spans="1:7" ht="17.25" customHeight="1">
      <c r="A8" s="23" t="s">
        <v>98</v>
      </c>
      <c r="B8" s="24"/>
      <c r="C8" s="24"/>
      <c r="D8" s="23"/>
      <c r="E8" s="25" t="s">
        <v>98</v>
      </c>
      <c r="F8" s="25" t="s">
        <v>98</v>
      </c>
      <c r="G8" s="25" t="s">
        <v>98</v>
      </c>
    </row>
    <row r="9" spans="1:7" ht="18.75" customHeight="1">
      <c r="A9" s="26"/>
      <c r="B9" s="26" t="s">
        <v>98</v>
      </c>
      <c r="C9" s="26" t="s">
        <v>98</v>
      </c>
      <c r="D9" s="26" t="s">
        <v>98</v>
      </c>
      <c r="E9" s="27" t="s">
        <v>98</v>
      </c>
      <c r="F9" s="27" t="s">
        <v>98</v>
      </c>
      <c r="G9" s="27" t="s">
        <v>98</v>
      </c>
    </row>
    <row r="10" spans="1:7" ht="18.75" customHeight="1">
      <c r="A10" s="28" t="s">
        <v>36</v>
      </c>
      <c r="B10" s="29" t="s">
        <v>98</v>
      </c>
      <c r="C10" s="29"/>
      <c r="D10" s="29"/>
      <c r="E10" s="30" t="s">
        <v>98</v>
      </c>
      <c r="F10" s="30" t="s">
        <v>98</v>
      </c>
      <c r="G10" s="30" t="s">
        <v>98</v>
      </c>
    </row>
    <row r="11" spans="1:7" ht="17.25" customHeight="1">
      <c r="A11" s="31" t="s">
        <v>361</v>
      </c>
      <c r="B11" s="31"/>
      <c r="C11" s="31"/>
      <c r="D11" s="31"/>
      <c r="E11" s="31"/>
      <c r="F11" s="31"/>
      <c r="G11" s="31"/>
    </row>
  </sheetData>
  <mergeCells count="12">
    <mergeCell ref="A2:G2"/>
    <mergeCell ref="A3:D3"/>
    <mergeCell ref="E4:G4"/>
    <mergeCell ref="A10:D10"/>
    <mergeCell ref="A11:G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orientation="landscape" paperSize="9" scale="5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S10"/>
  <sheetViews>
    <sheetView workbookViewId="0" topLeftCell="A1">
      <selection pane="topLeft" activeCell="N9" sqref="N9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6" customWidth="1"/>
    <col min="10" max="14" width="14.6666666666667" style="1" customWidth="1"/>
    <col min="15" max="15" width="9.33333333333333" customWidth="1"/>
    <col min="16" max="16" width="11.1666666666667" customWidth="1"/>
    <col min="17" max="17" width="10.3333333333333" customWidth="1"/>
    <col min="18" max="18" width="12.3333333333333" customWidth="1"/>
    <col min="19" max="19" width="11.8333333333333" style="1" customWidth="1"/>
    <col min="20" max="16384" width="9.33333333333333" customWidth="1"/>
  </cols>
  <sheetData>
    <row r="1" spans="1:19" ht="14.25" customHeight="1">
      <c r="A1" s="3"/>
      <c r="B1" s="3"/>
      <c r="C1" s="3"/>
      <c r="D1" s="3"/>
      <c r="E1" s="3"/>
      <c r="F1" s="3"/>
      <c r="G1" s="3"/>
      <c r="H1" s="3"/>
      <c r="I1" s="80"/>
      <c r="J1" s="3"/>
      <c r="K1" s="3"/>
      <c r="L1" s="3"/>
      <c r="M1" s="3"/>
      <c r="N1" s="3"/>
      <c r="O1" s="80"/>
      <c r="P1" s="80"/>
      <c r="Q1" s="80"/>
      <c r="R1" s="80"/>
      <c r="S1" s="4" t="s">
        <v>32</v>
      </c>
    </row>
    <row r="2" spans="1:19" ht="36" customHeight="1">
      <c r="A2" s="199" t="s">
        <v>33</v>
      </c>
      <c r="B2" s="5"/>
      <c r="C2" s="5"/>
      <c r="D2" s="5"/>
      <c r="E2" s="5"/>
      <c r="F2" s="5"/>
      <c r="G2" s="5"/>
      <c r="H2" s="5"/>
      <c r="I2" s="56"/>
      <c r="J2" s="5"/>
      <c r="K2" s="5"/>
      <c r="L2" s="5"/>
      <c r="M2" s="5"/>
      <c r="N2" s="5"/>
      <c r="O2" s="56"/>
      <c r="P2" s="56"/>
      <c r="Q2" s="56"/>
      <c r="R2" s="56"/>
      <c r="S2" s="56"/>
    </row>
    <row r="3" spans="1:19" ht="20.25" customHeight="1">
      <c r="A3" s="42" t="s">
        <v>2</v>
      </c>
      <c r="B3" s="8"/>
      <c r="C3" s="8"/>
      <c r="D3" s="8"/>
      <c r="E3" s="8"/>
      <c r="F3" s="8"/>
      <c r="G3" s="8"/>
      <c r="H3" s="8"/>
      <c r="I3" s="82"/>
      <c r="J3" s="8"/>
      <c r="K3" s="8"/>
      <c r="L3" s="8"/>
      <c r="M3" s="8"/>
      <c r="N3" s="8"/>
      <c r="O3" s="82"/>
      <c r="P3" s="82"/>
      <c r="Q3" s="82"/>
      <c r="R3" s="82"/>
      <c r="S3" s="9" t="s">
        <v>3</v>
      </c>
    </row>
    <row r="4" spans="1:19" ht="18.75" customHeight="1">
      <c r="A4" s="200" t="s">
        <v>34</v>
      </c>
      <c r="B4" s="201" t="s">
        <v>35</v>
      </c>
      <c r="C4" s="201" t="s">
        <v>36</v>
      </c>
      <c r="D4" s="202" t="s">
        <v>37</v>
      </c>
      <c r="E4" s="203"/>
      <c r="F4" s="203"/>
      <c r="G4" s="203"/>
      <c r="H4" s="203"/>
      <c r="I4" s="213"/>
      <c r="J4" s="203"/>
      <c r="K4" s="203"/>
      <c r="L4" s="203"/>
      <c r="M4" s="203"/>
      <c r="N4" s="196"/>
      <c r="O4" s="202" t="s">
        <v>25</v>
      </c>
      <c r="P4" s="202"/>
      <c r="Q4" s="202"/>
      <c r="R4" s="202"/>
      <c r="S4" s="224"/>
    </row>
    <row r="5" spans="1:19" ht="24.75" customHeight="1">
      <c r="A5" s="204"/>
      <c r="B5" s="205"/>
      <c r="C5" s="205"/>
      <c r="D5" s="205" t="s">
        <v>38</v>
      </c>
      <c r="E5" s="205" t="s">
        <v>39</v>
      </c>
      <c r="F5" s="205" t="s">
        <v>40</v>
      </c>
      <c r="G5" s="205" t="s">
        <v>41</v>
      </c>
      <c r="H5" s="205" t="s">
        <v>42</v>
      </c>
      <c r="I5" s="214" t="s">
        <v>43</v>
      </c>
      <c r="J5" s="215"/>
      <c r="K5" s="215"/>
      <c r="L5" s="215"/>
      <c r="M5" s="215"/>
      <c r="N5" s="216"/>
      <c r="O5" s="217" t="s">
        <v>38</v>
      </c>
      <c r="P5" s="217" t="s">
        <v>39</v>
      </c>
      <c r="Q5" s="200" t="s">
        <v>40</v>
      </c>
      <c r="R5" s="201" t="s">
        <v>41</v>
      </c>
      <c r="S5" s="201" t="s">
        <v>44</v>
      </c>
    </row>
    <row r="6" spans="1:19" ht="24.75" customHeight="1">
      <c r="A6" s="206"/>
      <c r="B6" s="207"/>
      <c r="C6" s="207"/>
      <c r="D6" s="207"/>
      <c r="E6" s="207"/>
      <c r="F6" s="207"/>
      <c r="G6" s="207"/>
      <c r="H6" s="207"/>
      <c r="I6" s="218" t="s">
        <v>38</v>
      </c>
      <c r="J6" s="219" t="s">
        <v>45</v>
      </c>
      <c r="K6" s="219" t="s">
        <v>46</v>
      </c>
      <c r="L6" s="219" t="s">
        <v>47</v>
      </c>
      <c r="M6" s="219" t="s">
        <v>48</v>
      </c>
      <c r="N6" s="219" t="s">
        <v>49</v>
      </c>
      <c r="O6" s="220"/>
      <c r="P6" s="220"/>
      <c r="Q6" s="222"/>
      <c r="R6" s="220"/>
      <c r="S6" s="207"/>
    </row>
    <row r="7" spans="1:19" ht="16.5" customHeight="1">
      <c r="A7" s="208">
        <v>1</v>
      </c>
      <c r="B7" s="209">
        <v>2</v>
      </c>
      <c r="C7" s="21">
        <v>3</v>
      </c>
      <c r="D7" s="21">
        <v>4</v>
      </c>
      <c r="E7" s="210">
        <v>5</v>
      </c>
      <c r="F7" s="211">
        <v>6</v>
      </c>
      <c r="G7" s="211">
        <v>7</v>
      </c>
      <c r="H7" s="210">
        <v>8</v>
      </c>
      <c r="I7" s="210">
        <v>9</v>
      </c>
      <c r="J7" s="211">
        <v>10</v>
      </c>
      <c r="K7" s="211">
        <v>11</v>
      </c>
      <c r="L7" s="210">
        <v>12</v>
      </c>
      <c r="M7" s="210">
        <v>13</v>
      </c>
      <c r="N7" s="21">
        <v>14</v>
      </c>
      <c r="O7" s="221">
        <v>15</v>
      </c>
      <c r="P7" s="222">
        <v>16</v>
      </c>
      <c r="Q7" s="220">
        <v>17</v>
      </c>
      <c r="R7" s="220">
        <v>18</v>
      </c>
      <c r="S7" s="207">
        <v>19</v>
      </c>
    </row>
    <row r="8" spans="1:19" ht="16.5" customHeight="1">
      <c r="A8" s="64">
        <v>408007</v>
      </c>
      <c r="B8" s="64" t="s">
        <v>50</v>
      </c>
      <c r="C8" s="49">
        <v>59760640</v>
      </c>
      <c r="D8" s="49">
        <v>59760640</v>
      </c>
      <c r="E8" s="54">
        <v>4704240</v>
      </c>
      <c r="F8" s="54"/>
      <c r="G8" s="54"/>
      <c r="H8" s="212"/>
      <c r="I8" s="54">
        <v>55056400</v>
      </c>
      <c r="J8" s="54"/>
      <c r="K8" s="54">
        <v>52716400</v>
      </c>
      <c r="L8" s="212"/>
      <c r="M8" s="212"/>
      <c r="N8" s="54">
        <v>2340000</v>
      </c>
      <c r="O8" s="212"/>
      <c r="P8" s="223"/>
      <c r="Q8" s="116"/>
      <c r="R8" s="116"/>
      <c r="S8" s="116"/>
    </row>
    <row r="9" spans="1:19" ht="16.5" customHeight="1">
      <c r="A9" s="64" t="s">
        <v>36</v>
      </c>
      <c r="B9" s="99"/>
      <c r="C9" s="49">
        <v>59760640</v>
      </c>
      <c r="D9" s="49">
        <v>59760640</v>
      </c>
      <c r="E9" s="54">
        <v>4704240</v>
      </c>
      <c r="F9" s="54"/>
      <c r="G9" s="54"/>
      <c r="H9" s="212"/>
      <c r="I9" s="54">
        <v>55056400</v>
      </c>
      <c r="J9" s="54"/>
      <c r="K9" s="54">
        <v>52716400</v>
      </c>
      <c r="L9" s="212"/>
      <c r="M9" s="212"/>
      <c r="N9" s="54">
        <v>2340000</v>
      </c>
      <c r="O9" s="54"/>
      <c r="P9" s="54"/>
      <c r="Q9" s="223"/>
      <c r="R9" s="116"/>
      <c r="S9" s="116"/>
    </row>
  </sheetData>
  <mergeCells count="19">
    <mergeCell ref="A2:S2"/>
    <mergeCell ref="A3:D3"/>
    <mergeCell ref="D4:N4"/>
    <mergeCell ref="O4:S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1" right="1" top="0.75" bottom="0.75" header="0" footer="0"/>
  <pageSetup orientation="landscape" paperSize="9" scale="4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O25"/>
  <sheetViews>
    <sheetView workbookViewId="0" topLeftCell="A1">
      <selection pane="topLeft" activeCell="D28" sqref="D28"/>
    </sheetView>
  </sheetViews>
  <sheetFormatPr defaultColWidth="10.6666666666667" defaultRowHeight="14.25" customHeight="1"/>
  <cols>
    <col min="1" max="1" width="16.6666666666667" style="1" customWidth="1"/>
    <col min="2" max="2" width="35.5" style="1" customWidth="1"/>
    <col min="3" max="3" width="22" style="1" customWidth="1"/>
    <col min="4" max="4" width="19.6666666666667" style="1" customWidth="1"/>
    <col min="5" max="6" width="22" style="1" customWidth="1"/>
    <col min="7" max="7" width="24.8333333333333" style="1" customWidth="1"/>
    <col min="8" max="8" width="22.5" style="1" customWidth="1"/>
    <col min="9" max="9" width="19.1666666666667" style="1" customWidth="1"/>
    <col min="10" max="10" width="15.8333333333333" style="1" customWidth="1"/>
    <col min="11" max="15" width="22" style="1" customWidth="1"/>
    <col min="16" max="16384" width="10.6666666666667" style="1" customWidth="1"/>
  </cols>
  <sheetData>
    <row r="1" spans="1:15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0" t="s">
        <v>51</v>
      </c>
    </row>
    <row r="2" spans="1:15" ht="28.5" customHeight="1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>
      <c r="A3" s="193" t="s">
        <v>2</v>
      </c>
      <c r="B3" s="194"/>
      <c r="C3" s="69"/>
      <c r="D3" s="8"/>
      <c r="E3" s="69"/>
      <c r="F3" s="69"/>
      <c r="G3" s="8"/>
      <c r="H3" s="8"/>
      <c r="I3" s="69"/>
      <c r="J3" s="8"/>
      <c r="K3" s="69"/>
      <c r="L3" s="69"/>
      <c r="M3" s="8"/>
      <c r="N3" s="8"/>
      <c r="O3" s="40" t="s">
        <v>3</v>
      </c>
    </row>
    <row r="4" spans="1:15" ht="17.25" customHeight="1">
      <c r="A4" s="11" t="s">
        <v>53</v>
      </c>
      <c r="B4" s="11" t="s">
        <v>54</v>
      </c>
      <c r="C4" s="17" t="s">
        <v>36</v>
      </c>
      <c r="D4" s="12" t="s">
        <v>39</v>
      </c>
      <c r="E4" s="13"/>
      <c r="F4" s="14"/>
      <c r="G4" s="195" t="s">
        <v>40</v>
      </c>
      <c r="H4" s="195" t="s">
        <v>41</v>
      </c>
      <c r="I4" s="11" t="s">
        <v>55</v>
      </c>
      <c r="J4" s="12" t="s">
        <v>43</v>
      </c>
      <c r="K4" s="44"/>
      <c r="L4" s="44"/>
      <c r="M4" s="44"/>
      <c r="N4" s="44"/>
      <c r="O4" s="45"/>
    </row>
    <row r="5" spans="1:15" ht="26.25" customHeight="1">
      <c r="A5" s="20"/>
      <c r="B5" s="20"/>
      <c r="C5" s="20"/>
      <c r="D5" s="20" t="s">
        <v>38</v>
      </c>
      <c r="E5" s="138" t="s">
        <v>56</v>
      </c>
      <c r="F5" s="138" t="s">
        <v>57</v>
      </c>
      <c r="G5" s="20"/>
      <c r="H5" s="20"/>
      <c r="I5" s="20"/>
      <c r="J5" s="176" t="s">
        <v>38</v>
      </c>
      <c r="K5" s="109" t="s">
        <v>58</v>
      </c>
      <c r="L5" s="109" t="s">
        <v>59</v>
      </c>
      <c r="M5" s="109" t="s">
        <v>60</v>
      </c>
      <c r="N5" s="109" t="s">
        <v>61</v>
      </c>
      <c r="O5" s="109" t="s">
        <v>62</v>
      </c>
    </row>
    <row r="6" spans="1:15" ht="16.5" customHeight="1">
      <c r="A6" s="176">
        <v>1</v>
      </c>
      <c r="B6" s="176">
        <v>2</v>
      </c>
      <c r="C6" s="176">
        <v>3</v>
      </c>
      <c r="D6" s="176">
        <v>4</v>
      </c>
      <c r="E6" s="176">
        <v>5</v>
      </c>
      <c r="F6" s="176">
        <v>6</v>
      </c>
      <c r="G6" s="176">
        <v>7</v>
      </c>
      <c r="H6" s="176">
        <v>8</v>
      </c>
      <c r="I6" s="176">
        <v>9</v>
      </c>
      <c r="J6" s="176">
        <v>10</v>
      </c>
      <c r="K6" s="176">
        <v>11</v>
      </c>
      <c r="L6" s="176">
        <v>12</v>
      </c>
      <c r="M6" s="176">
        <v>13</v>
      </c>
      <c r="N6" s="176">
        <v>14</v>
      </c>
      <c r="O6" s="176">
        <v>15</v>
      </c>
    </row>
    <row r="7" spans="1:15" s="144" customFormat="1" ht="20.25" customHeight="1">
      <c r="A7" s="178" t="s">
        <v>63</v>
      </c>
      <c r="B7" s="178" t="s">
        <v>64</v>
      </c>
      <c r="C7" s="49">
        <v>6441640</v>
      </c>
      <c r="D7" s="49">
        <v>1131640</v>
      </c>
      <c r="E7" s="49">
        <v>1131640</v>
      </c>
      <c r="F7" s="54"/>
      <c r="G7" s="54"/>
      <c r="H7" s="49"/>
      <c r="I7" s="54"/>
      <c r="J7" s="49">
        <v>5310000</v>
      </c>
      <c r="K7" s="49"/>
      <c r="L7" s="49">
        <v>3970000</v>
      </c>
      <c r="M7" s="54"/>
      <c r="N7" s="49"/>
      <c r="O7" s="49">
        <v>1340000</v>
      </c>
    </row>
    <row r="8" spans="1:15" s="144" customFormat="1" ht="20.25" customHeight="1">
      <c r="A8" s="178" t="s">
        <v>65</v>
      </c>
      <c r="B8" s="178" t="s">
        <v>66</v>
      </c>
      <c r="C8" s="49">
        <v>5941640</v>
      </c>
      <c r="D8" s="49">
        <v>1131640</v>
      </c>
      <c r="E8" s="49">
        <v>1131640</v>
      </c>
      <c r="F8" s="54"/>
      <c r="G8" s="54"/>
      <c r="H8" s="49"/>
      <c r="I8" s="54"/>
      <c r="J8" s="49">
        <v>4810000</v>
      </c>
      <c r="K8" s="49"/>
      <c r="L8" s="49">
        <v>3470000</v>
      </c>
      <c r="M8" s="54"/>
      <c r="N8" s="49"/>
      <c r="O8" s="49">
        <v>1340000</v>
      </c>
    </row>
    <row r="9" spans="1:15" s="144" customFormat="1" ht="20.25" customHeight="1">
      <c r="A9" s="178" t="s">
        <v>67</v>
      </c>
      <c r="B9" s="178" t="s">
        <v>68</v>
      </c>
      <c r="C9" s="49">
        <v>251640</v>
      </c>
      <c r="D9" s="49">
        <v>251640</v>
      </c>
      <c r="E9" s="49">
        <v>251640</v>
      </c>
      <c r="F9" s="54"/>
      <c r="G9" s="54"/>
      <c r="H9" s="49"/>
      <c r="I9" s="54"/>
      <c r="J9" s="49"/>
      <c r="K9" s="49"/>
      <c r="L9" s="49"/>
      <c r="M9" s="54"/>
      <c r="N9" s="49"/>
      <c r="O9" s="49"/>
    </row>
    <row r="10" spans="1:15" s="144" customFormat="1" ht="26" customHeight="1">
      <c r="A10" s="178" t="s">
        <v>69</v>
      </c>
      <c r="B10" s="178" t="s">
        <v>70</v>
      </c>
      <c r="C10" s="49">
        <v>3500000</v>
      </c>
      <c r="D10" s="49">
        <v>700000</v>
      </c>
      <c r="E10" s="49">
        <v>700000</v>
      </c>
      <c r="F10" s="54"/>
      <c r="G10" s="54"/>
      <c r="H10" s="49"/>
      <c r="I10" s="54"/>
      <c r="J10" s="49">
        <v>2800000</v>
      </c>
      <c r="K10" s="49"/>
      <c r="L10" s="49">
        <v>2200000</v>
      </c>
      <c r="M10" s="54"/>
      <c r="N10" s="49"/>
      <c r="O10" s="49">
        <v>600000</v>
      </c>
    </row>
    <row r="11" spans="1:15" s="144" customFormat="1" ht="20.25" customHeight="1">
      <c r="A11" s="178" t="s">
        <v>71</v>
      </c>
      <c r="B11" s="178" t="s">
        <v>72</v>
      </c>
      <c r="C11" s="49">
        <v>2190000</v>
      </c>
      <c r="D11" s="49">
        <v>180000</v>
      </c>
      <c r="E11" s="49">
        <v>180000</v>
      </c>
      <c r="F11" s="54"/>
      <c r="G11" s="54"/>
      <c r="H11" s="49"/>
      <c r="I11" s="54"/>
      <c r="J11" s="49">
        <v>2010000</v>
      </c>
      <c r="K11" s="49"/>
      <c r="L11" s="49">
        <v>1270000</v>
      </c>
      <c r="M11" s="54"/>
      <c r="N11" s="49"/>
      <c r="O11" s="49">
        <v>740000</v>
      </c>
    </row>
    <row r="12" spans="1:15" s="144" customFormat="1" ht="20.25" customHeight="1">
      <c r="A12" s="178" t="s">
        <v>73</v>
      </c>
      <c r="B12" s="178" t="s">
        <v>74</v>
      </c>
      <c r="C12" s="49">
        <v>500000</v>
      </c>
      <c r="D12" s="49"/>
      <c r="E12" s="49"/>
      <c r="F12" s="54"/>
      <c r="G12" s="54"/>
      <c r="H12" s="49"/>
      <c r="I12" s="54"/>
      <c r="J12" s="49">
        <v>500000</v>
      </c>
      <c r="K12" s="49"/>
      <c r="L12" s="49">
        <v>500000</v>
      </c>
      <c r="M12" s="54"/>
      <c r="N12" s="49"/>
      <c r="O12" s="49"/>
    </row>
    <row r="13" spans="1:15" s="144" customFormat="1" ht="20.25" customHeight="1">
      <c r="A13" s="178" t="s">
        <v>75</v>
      </c>
      <c r="B13" s="178" t="s">
        <v>76</v>
      </c>
      <c r="C13" s="49">
        <v>500000</v>
      </c>
      <c r="D13" s="49"/>
      <c r="E13" s="49"/>
      <c r="F13" s="54"/>
      <c r="G13" s="54"/>
      <c r="H13" s="49"/>
      <c r="I13" s="54"/>
      <c r="J13" s="49">
        <v>500000</v>
      </c>
      <c r="K13" s="49"/>
      <c r="L13" s="49">
        <v>500000</v>
      </c>
      <c r="M13" s="54"/>
      <c r="N13" s="49"/>
      <c r="O13" s="49"/>
    </row>
    <row r="14" spans="1:15" s="144" customFormat="1" ht="20.25" customHeight="1">
      <c r="A14" s="178" t="s">
        <v>77</v>
      </c>
      <c r="B14" s="178" t="s">
        <v>78</v>
      </c>
      <c r="C14" s="49">
        <v>2150000</v>
      </c>
      <c r="D14" s="49">
        <v>698700</v>
      </c>
      <c r="E14" s="49">
        <v>698700</v>
      </c>
      <c r="F14" s="54"/>
      <c r="G14" s="54"/>
      <c r="H14" s="49"/>
      <c r="I14" s="54"/>
      <c r="J14" s="49">
        <v>1451300</v>
      </c>
      <c r="K14" s="49"/>
      <c r="L14" s="49">
        <v>1451300</v>
      </c>
      <c r="M14" s="54"/>
      <c r="N14" s="49"/>
      <c r="O14" s="49"/>
    </row>
    <row r="15" spans="1:15" s="144" customFormat="1" ht="20.25" customHeight="1">
      <c r="A15" s="178" t="s">
        <v>79</v>
      </c>
      <c r="B15" s="178" t="s">
        <v>80</v>
      </c>
      <c r="C15" s="49">
        <v>2150000</v>
      </c>
      <c r="D15" s="49">
        <v>698700</v>
      </c>
      <c r="E15" s="49">
        <v>698700</v>
      </c>
      <c r="F15" s="54"/>
      <c r="G15" s="54"/>
      <c r="H15" s="49"/>
      <c r="I15" s="54"/>
      <c r="J15" s="49">
        <v>1451300</v>
      </c>
      <c r="K15" s="49"/>
      <c r="L15" s="49">
        <v>1451300</v>
      </c>
      <c r="M15" s="54"/>
      <c r="N15" s="49"/>
      <c r="O15" s="49"/>
    </row>
    <row r="16" spans="1:15" s="144" customFormat="1" ht="20.25" customHeight="1">
      <c r="A16" s="178" t="s">
        <v>81</v>
      </c>
      <c r="B16" s="178" t="s">
        <v>82</v>
      </c>
      <c r="C16" s="49">
        <v>1900000</v>
      </c>
      <c r="D16" s="49">
        <v>698700</v>
      </c>
      <c r="E16" s="49">
        <v>698700</v>
      </c>
      <c r="F16" s="54"/>
      <c r="G16" s="54"/>
      <c r="H16" s="49"/>
      <c r="I16" s="54"/>
      <c r="J16" s="49">
        <v>1201300</v>
      </c>
      <c r="K16" s="49"/>
      <c r="L16" s="49">
        <v>1201300</v>
      </c>
      <c r="M16" s="54"/>
      <c r="N16" s="49"/>
      <c r="O16" s="49"/>
    </row>
    <row r="17" spans="1:15" s="144" customFormat="1" ht="20.25" customHeight="1">
      <c r="A17" s="178" t="s">
        <v>83</v>
      </c>
      <c r="B17" s="178" t="s">
        <v>84</v>
      </c>
      <c r="C17" s="49">
        <v>250000</v>
      </c>
      <c r="D17" s="49"/>
      <c r="E17" s="49"/>
      <c r="F17" s="54"/>
      <c r="G17" s="54"/>
      <c r="H17" s="49"/>
      <c r="I17" s="54"/>
      <c r="J17" s="49">
        <v>250000</v>
      </c>
      <c r="K17" s="49"/>
      <c r="L17" s="49">
        <v>250000</v>
      </c>
      <c r="M17" s="54"/>
      <c r="N17" s="49"/>
      <c r="O17" s="49"/>
    </row>
    <row r="18" spans="1:15" s="144" customFormat="1" ht="20.25" customHeight="1">
      <c r="A18" s="178" t="s">
        <v>85</v>
      </c>
      <c r="B18" s="178" t="s">
        <v>86</v>
      </c>
      <c r="C18" s="49">
        <v>49469000</v>
      </c>
      <c r="D18" s="49">
        <v>2873900</v>
      </c>
      <c r="E18" s="49">
        <v>2873900</v>
      </c>
      <c r="F18" s="54"/>
      <c r="G18" s="54"/>
      <c r="H18" s="49"/>
      <c r="I18" s="54"/>
      <c r="J18" s="49">
        <v>46595100</v>
      </c>
      <c r="K18" s="49"/>
      <c r="L18" s="49">
        <v>45595100</v>
      </c>
      <c r="M18" s="54"/>
      <c r="N18" s="49"/>
      <c r="O18" s="49">
        <v>1000000</v>
      </c>
    </row>
    <row r="19" spans="1:15" s="144" customFormat="1" ht="20.25" customHeight="1">
      <c r="A19" s="178" t="s">
        <v>87</v>
      </c>
      <c r="B19" s="178" t="s">
        <v>88</v>
      </c>
      <c r="C19" s="49">
        <v>49469000</v>
      </c>
      <c r="D19" s="49">
        <v>2873900</v>
      </c>
      <c r="E19" s="49">
        <v>2873900</v>
      </c>
      <c r="F19" s="54"/>
      <c r="G19" s="54"/>
      <c r="H19" s="49"/>
      <c r="I19" s="54"/>
      <c r="J19" s="49">
        <v>46595100</v>
      </c>
      <c r="K19" s="49"/>
      <c r="L19" s="49">
        <v>45595100</v>
      </c>
      <c r="M19" s="54"/>
      <c r="N19" s="49"/>
      <c r="O19" s="49">
        <v>1000000</v>
      </c>
    </row>
    <row r="20" spans="1:15" s="144" customFormat="1" ht="20.25" customHeight="1">
      <c r="A20" s="178" t="s">
        <v>89</v>
      </c>
      <c r="B20" s="178" t="s">
        <v>90</v>
      </c>
      <c r="C20" s="49">
        <v>49469000</v>
      </c>
      <c r="D20" s="49">
        <v>2873900</v>
      </c>
      <c r="E20" s="49">
        <v>2873900</v>
      </c>
      <c r="F20" s="54"/>
      <c r="G20" s="54"/>
      <c r="H20" s="49"/>
      <c r="I20" s="54"/>
      <c r="J20" s="49">
        <v>46595100</v>
      </c>
      <c r="K20" s="49"/>
      <c r="L20" s="49">
        <v>45595100</v>
      </c>
      <c r="M20" s="54"/>
      <c r="N20" s="49"/>
      <c r="O20" s="49">
        <v>1000000</v>
      </c>
    </row>
    <row r="21" spans="1:15" s="144" customFormat="1" ht="20.25" customHeight="1">
      <c r="A21" s="178" t="s">
        <v>91</v>
      </c>
      <c r="B21" s="178" t="s">
        <v>92</v>
      </c>
      <c r="C21" s="49">
        <v>1700000</v>
      </c>
      <c r="D21" s="49"/>
      <c r="E21" s="49"/>
      <c r="F21" s="54"/>
      <c r="G21" s="54"/>
      <c r="H21" s="49"/>
      <c r="I21" s="54"/>
      <c r="J21" s="49">
        <v>1700000</v>
      </c>
      <c r="K21" s="49"/>
      <c r="L21" s="49">
        <v>1700000</v>
      </c>
      <c r="M21" s="54"/>
      <c r="N21" s="49"/>
      <c r="O21" s="49"/>
    </row>
    <row r="22" spans="1:15" s="144" customFormat="1" ht="20.25" customHeight="1">
      <c r="A22" s="178" t="s">
        <v>93</v>
      </c>
      <c r="B22" s="178" t="s">
        <v>94</v>
      </c>
      <c r="C22" s="49">
        <v>1700000</v>
      </c>
      <c r="D22" s="49"/>
      <c r="E22" s="49"/>
      <c r="F22" s="54"/>
      <c r="G22" s="54"/>
      <c r="H22" s="49"/>
      <c r="I22" s="54"/>
      <c r="J22" s="49">
        <v>1700000</v>
      </c>
      <c r="K22" s="49"/>
      <c r="L22" s="49">
        <v>1700000</v>
      </c>
      <c r="M22" s="54"/>
      <c r="N22" s="49"/>
      <c r="O22" s="49"/>
    </row>
    <row r="23" spans="1:15" s="144" customFormat="1" ht="20.25" customHeight="1">
      <c r="A23" s="178" t="s">
        <v>95</v>
      </c>
      <c r="B23" s="178" t="s">
        <v>96</v>
      </c>
      <c r="C23" s="49">
        <v>1700000</v>
      </c>
      <c r="D23" s="49"/>
      <c r="E23" s="49"/>
      <c r="F23" s="54"/>
      <c r="G23" s="54"/>
      <c r="H23" s="49"/>
      <c r="I23" s="54"/>
      <c r="J23" s="49">
        <v>1700000</v>
      </c>
      <c r="K23" s="49"/>
      <c r="L23" s="49">
        <v>1700000</v>
      </c>
      <c r="M23" s="54"/>
      <c r="N23" s="49"/>
      <c r="O23" s="49"/>
    </row>
    <row r="24" spans="1:15" ht="17.25" customHeight="1">
      <c r="A24" s="155" t="s">
        <v>97</v>
      </c>
      <c r="B24" s="196" t="s">
        <v>97</v>
      </c>
      <c r="C24" s="197">
        <f>C7+C14+C18+C21</f>
        <v>59760640</v>
      </c>
      <c r="D24" s="197">
        <f>D7+D14+D18+D21</f>
        <v>4704240</v>
      </c>
      <c r="E24" s="197">
        <f>E7+E14+E18+E21</f>
        <v>4704240</v>
      </c>
      <c r="F24" s="198" t="s">
        <v>98</v>
      </c>
      <c r="G24" s="53" t="s">
        <v>98</v>
      </c>
      <c r="H24" s="198" t="s">
        <v>98</v>
      </c>
      <c r="I24" s="198" t="s">
        <v>98</v>
      </c>
      <c r="J24" s="197">
        <f t="shared" si="0" ref="J24:O24">J7+J14+J18+J21</f>
        <v>55056400</v>
      </c>
      <c r="K24" s="198" t="s">
        <v>98</v>
      </c>
      <c r="L24" s="197">
        <f t="shared" si="0"/>
        <v>52716400</v>
      </c>
      <c r="M24" s="198" t="s">
        <v>98</v>
      </c>
      <c r="N24" s="198" t="s">
        <v>98</v>
      </c>
      <c r="O24" s="197">
        <f t="shared" si="0"/>
        <v>2340000</v>
      </c>
    </row>
  </sheetData>
  <mergeCells count="11">
    <mergeCell ref="A2:O2"/>
    <mergeCell ref="A3:L3"/>
    <mergeCell ref="D4:F4"/>
    <mergeCell ref="J4:O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orientation="landscape" paperSize="9" scale="8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D17"/>
  <sheetViews>
    <sheetView workbookViewId="0" topLeftCell="A1">
      <selection pane="topLeft" activeCell="D16" sqref="D16"/>
    </sheetView>
  </sheetViews>
  <sheetFormatPr defaultColWidth="10.6666666666667" defaultRowHeight="14.25" customHeight="1" outlineLevelCol="3"/>
  <cols>
    <col min="1" max="1" width="57.5" style="39" customWidth="1"/>
    <col min="2" max="2" width="45.3333333333333" style="39" customWidth="1"/>
    <col min="3" max="3" width="56.6666666666667" style="39" customWidth="1"/>
    <col min="4" max="4" width="42.5" style="39" customWidth="1"/>
    <col min="5" max="16384" width="10.6666666666667" customWidth="1"/>
  </cols>
  <sheetData>
    <row r="1" spans="1:4" ht="14.25" customHeight="1">
      <c r="A1" s="183"/>
      <c r="B1" s="183"/>
      <c r="C1" s="183"/>
      <c r="D1" s="40" t="s">
        <v>99</v>
      </c>
    </row>
    <row r="2" spans="1:4" ht="31.5" customHeight="1">
      <c r="A2" s="55" t="s">
        <v>100</v>
      </c>
      <c r="B2" s="184"/>
      <c r="C2" s="184"/>
      <c r="D2" s="184"/>
    </row>
    <row r="3" spans="1:4" ht="17.25" customHeight="1">
      <c r="A3" s="6" t="s">
        <v>2</v>
      </c>
      <c r="B3" s="185"/>
      <c r="C3" s="185"/>
      <c r="D3" s="121" t="s">
        <v>3</v>
      </c>
    </row>
    <row r="4" spans="1:4" ht="19.5" customHeight="1">
      <c r="A4" s="12" t="s">
        <v>4</v>
      </c>
      <c r="B4" s="14"/>
      <c r="C4" s="12" t="s">
        <v>5</v>
      </c>
      <c r="D4" s="14"/>
    </row>
    <row r="5" spans="1:4" ht="21.75" customHeight="1">
      <c r="A5" s="17" t="s">
        <v>6</v>
      </c>
      <c r="B5" s="129" t="s">
        <v>7</v>
      </c>
      <c r="C5" s="17" t="s">
        <v>101</v>
      </c>
      <c r="D5" s="129" t="s">
        <v>7</v>
      </c>
    </row>
    <row r="6" spans="1:4" ht="17.25" customHeight="1">
      <c r="A6" s="20"/>
      <c r="B6" s="19"/>
      <c r="C6" s="20"/>
      <c r="D6" s="19"/>
    </row>
    <row r="7" spans="1:4" ht="17.25" customHeight="1">
      <c r="A7" s="186" t="s">
        <v>102</v>
      </c>
      <c r="B7" s="49">
        <v>4704240</v>
      </c>
      <c r="C7" s="24" t="s">
        <v>103</v>
      </c>
      <c r="D7" s="54">
        <v>4704240</v>
      </c>
    </row>
    <row r="8" spans="1:4" ht="17.25" customHeight="1">
      <c r="A8" s="187" t="s">
        <v>104</v>
      </c>
      <c r="B8" s="49">
        <v>4704240</v>
      </c>
      <c r="C8" s="24" t="s">
        <v>105</v>
      </c>
      <c r="D8" s="54">
        <v>1131640</v>
      </c>
    </row>
    <row r="9" spans="1:4" ht="17.25" customHeight="1">
      <c r="A9" s="187" t="s">
        <v>106</v>
      </c>
      <c r="B9" s="54"/>
      <c r="C9" s="24" t="s">
        <v>107</v>
      </c>
      <c r="D9" s="54">
        <v>698700</v>
      </c>
    </row>
    <row r="10" spans="1:4" ht="17.25" customHeight="1">
      <c r="A10" s="187" t="s">
        <v>108</v>
      </c>
      <c r="B10" s="54"/>
      <c r="C10" s="24" t="s">
        <v>109</v>
      </c>
      <c r="D10" s="54">
        <v>2873900</v>
      </c>
    </row>
    <row r="11" spans="1:4" ht="17.25" customHeight="1">
      <c r="A11" s="187" t="s">
        <v>110</v>
      </c>
      <c r="B11" s="54"/>
      <c r="C11" s="154"/>
      <c r="D11" s="49"/>
    </row>
    <row r="12" spans="1:4" ht="17.25" customHeight="1">
      <c r="A12" s="187" t="s">
        <v>104</v>
      </c>
      <c r="B12" s="49"/>
      <c r="C12" s="154"/>
      <c r="D12" s="49"/>
    </row>
    <row r="13" spans="1:4" ht="14.25" customHeight="1">
      <c r="A13" s="154" t="s">
        <v>106</v>
      </c>
      <c r="B13" s="49"/>
      <c r="C13" s="188"/>
      <c r="D13" s="189"/>
    </row>
    <row r="14" spans="1:4" ht="14.25" customHeight="1">
      <c r="A14" s="154" t="s">
        <v>108</v>
      </c>
      <c r="B14" s="49"/>
      <c r="C14" s="188"/>
      <c r="D14" s="189"/>
    </row>
    <row r="15" spans="1:4" ht="14.25" customHeight="1">
      <c r="A15" s="188"/>
      <c r="B15" s="189"/>
      <c r="C15" s="154" t="s">
        <v>111</v>
      </c>
      <c r="D15" s="189"/>
    </row>
    <row r="16" spans="1:4" ht="17.25" customHeight="1">
      <c r="A16" s="190" t="s">
        <v>112</v>
      </c>
      <c r="B16" s="191">
        <f>B7+B11</f>
        <v>4704240</v>
      </c>
      <c r="C16" s="188" t="s">
        <v>31</v>
      </c>
      <c r="D16" s="192">
        <f>D7+D15</f>
        <v>4704240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orientation="landscape" paperSize="9" scale="8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G19"/>
  <sheetViews>
    <sheetView workbookViewId="0" topLeftCell="A1">
      <selection pane="topLeft" activeCell="F18" sqref="F18"/>
    </sheetView>
  </sheetViews>
  <sheetFormatPr defaultColWidth="10.6666666666667" defaultRowHeight="14.25" customHeight="1" outlineLevelCol="6"/>
  <cols>
    <col min="1" max="1" width="23.5" style="122" customWidth="1"/>
    <col min="2" max="2" width="51.3333333333333" style="122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spans="4:7" ht="14.25" customHeight="1">
      <c r="D1" s="144"/>
      <c r="F1" s="67"/>
      <c r="G1" s="40" t="s">
        <v>113</v>
      </c>
    </row>
    <row r="2" spans="1:7" ht="39" customHeight="1">
      <c r="A2" s="128" t="s">
        <v>114</v>
      </c>
      <c r="B2" s="128"/>
      <c r="C2" s="128"/>
      <c r="D2" s="128"/>
      <c r="E2" s="128"/>
      <c r="F2" s="128"/>
      <c r="G2" s="128"/>
    </row>
    <row r="3" spans="1:7" ht="18" customHeight="1">
      <c r="A3" s="6" t="s">
        <v>2</v>
      </c>
      <c r="F3" s="125"/>
      <c r="G3" s="121" t="s">
        <v>3</v>
      </c>
    </row>
    <row r="4" spans="1:7" ht="20.25" customHeight="1">
      <c r="A4" s="173" t="s">
        <v>115</v>
      </c>
      <c r="B4" s="174"/>
      <c r="C4" s="129" t="s">
        <v>36</v>
      </c>
      <c r="D4" s="152" t="s">
        <v>56</v>
      </c>
      <c r="E4" s="13"/>
      <c r="F4" s="14"/>
      <c r="G4" s="146" t="s">
        <v>57</v>
      </c>
    </row>
    <row r="5" spans="1:7" ht="20.25" customHeight="1">
      <c r="A5" s="175" t="s">
        <v>53</v>
      </c>
      <c r="B5" s="175" t="s">
        <v>54</v>
      </c>
      <c r="C5" s="20"/>
      <c r="D5" s="176" t="s">
        <v>38</v>
      </c>
      <c r="E5" s="176" t="s">
        <v>116</v>
      </c>
      <c r="F5" s="176" t="s">
        <v>117</v>
      </c>
      <c r="G5" s="89"/>
    </row>
    <row r="6" spans="1:7" ht="13.5" customHeight="1">
      <c r="A6" s="175" t="s">
        <v>118</v>
      </c>
      <c r="B6" s="175" t="s">
        <v>119</v>
      </c>
      <c r="C6" s="175" t="s">
        <v>120</v>
      </c>
      <c r="D6" s="177" t="s">
        <v>121</v>
      </c>
      <c r="E6" s="177" t="s">
        <v>122</v>
      </c>
      <c r="F6" s="177" t="s">
        <v>123</v>
      </c>
      <c r="G6" s="177" t="s">
        <v>124</v>
      </c>
    </row>
    <row r="7" spans="1:7" s="144" customFormat="1" ht="18" customHeight="1">
      <c r="A7" s="178" t="s">
        <v>63</v>
      </c>
      <c r="B7" s="178" t="s">
        <v>64</v>
      </c>
      <c r="C7" s="179">
        <v>1131640</v>
      </c>
      <c r="D7" s="179">
        <v>1131640</v>
      </c>
      <c r="E7" s="179">
        <v>880000</v>
      </c>
      <c r="F7" s="179">
        <v>251640</v>
      </c>
      <c r="G7" s="179"/>
    </row>
    <row r="8" spans="1:7" s="144" customFormat="1" ht="18" customHeight="1">
      <c r="A8" s="178" t="s">
        <v>65</v>
      </c>
      <c r="B8" s="178" t="s">
        <v>66</v>
      </c>
      <c r="C8" s="179">
        <v>1131640</v>
      </c>
      <c r="D8" s="179">
        <v>1131640</v>
      </c>
      <c r="E8" s="179">
        <v>880000</v>
      </c>
      <c r="F8" s="179">
        <v>251640</v>
      </c>
      <c r="G8" s="179"/>
    </row>
    <row r="9" spans="1:7" s="144" customFormat="1" ht="18" customHeight="1">
      <c r="A9" s="178" t="s">
        <v>67</v>
      </c>
      <c r="B9" s="178" t="s">
        <v>68</v>
      </c>
      <c r="C9" s="179">
        <v>251640</v>
      </c>
      <c r="D9" s="179">
        <v>251640</v>
      </c>
      <c r="E9" s="179"/>
      <c r="F9" s="179">
        <v>251640</v>
      </c>
      <c r="G9" s="179"/>
    </row>
    <row r="10" spans="1:7" s="144" customFormat="1" ht="18" customHeight="1">
      <c r="A10" s="178" t="s">
        <v>69</v>
      </c>
      <c r="B10" s="178" t="s">
        <v>70</v>
      </c>
      <c r="C10" s="179">
        <v>700000</v>
      </c>
      <c r="D10" s="179">
        <v>700000</v>
      </c>
      <c r="E10" s="179">
        <v>700000</v>
      </c>
      <c r="F10" s="179"/>
      <c r="G10" s="179"/>
    </row>
    <row r="11" spans="1:7" s="144" customFormat="1" ht="18" customHeight="1">
      <c r="A11" s="178" t="s">
        <v>71</v>
      </c>
      <c r="B11" s="178" t="s">
        <v>72</v>
      </c>
      <c r="C11" s="179">
        <v>180000</v>
      </c>
      <c r="D11" s="179">
        <v>180000</v>
      </c>
      <c r="E11" s="179">
        <v>180000</v>
      </c>
      <c r="F11" s="179"/>
      <c r="G11" s="179"/>
    </row>
    <row r="12" spans="1:7" s="144" customFormat="1" ht="18" customHeight="1">
      <c r="A12" s="178" t="s">
        <v>77</v>
      </c>
      <c r="B12" s="178" t="s">
        <v>78</v>
      </c>
      <c r="C12" s="179">
        <v>698700</v>
      </c>
      <c r="D12" s="179">
        <v>698700</v>
      </c>
      <c r="E12" s="179">
        <v>698700</v>
      </c>
      <c r="F12" s="179"/>
      <c r="G12" s="179"/>
    </row>
    <row r="13" spans="1:7" s="144" customFormat="1" ht="18" customHeight="1">
      <c r="A13" s="178" t="s">
        <v>79</v>
      </c>
      <c r="B13" s="178" t="s">
        <v>80</v>
      </c>
      <c r="C13" s="179">
        <v>698700</v>
      </c>
      <c r="D13" s="179">
        <v>698700</v>
      </c>
      <c r="E13" s="179">
        <v>698700</v>
      </c>
      <c r="F13" s="179"/>
      <c r="G13" s="179"/>
    </row>
    <row r="14" spans="1:7" s="144" customFormat="1" ht="18" customHeight="1">
      <c r="A14" s="178" t="s">
        <v>81</v>
      </c>
      <c r="B14" s="178" t="s">
        <v>82</v>
      </c>
      <c r="C14" s="179">
        <v>698700</v>
      </c>
      <c r="D14" s="179">
        <v>698700</v>
      </c>
      <c r="E14" s="179">
        <v>698700</v>
      </c>
      <c r="F14" s="179"/>
      <c r="G14" s="179"/>
    </row>
    <row r="15" spans="1:7" s="144" customFormat="1" ht="18" customHeight="1">
      <c r="A15" s="178" t="s">
        <v>85</v>
      </c>
      <c r="B15" s="178" t="s">
        <v>86</v>
      </c>
      <c r="C15" s="179">
        <v>2873900</v>
      </c>
      <c r="D15" s="179">
        <v>2873900</v>
      </c>
      <c r="E15" s="179">
        <v>2873900</v>
      </c>
      <c r="F15" s="179"/>
      <c r="G15" s="179"/>
    </row>
    <row r="16" spans="1:7" s="144" customFormat="1" ht="18" customHeight="1">
      <c r="A16" s="178" t="s">
        <v>87</v>
      </c>
      <c r="B16" s="178" t="s">
        <v>88</v>
      </c>
      <c r="C16" s="179">
        <v>2873900</v>
      </c>
      <c r="D16" s="179">
        <v>2873900</v>
      </c>
      <c r="E16" s="179">
        <v>2873900</v>
      </c>
      <c r="F16" s="179"/>
      <c r="G16" s="179"/>
    </row>
    <row r="17" spans="1:7" s="144" customFormat="1" ht="18" customHeight="1">
      <c r="A17" s="178" t="s">
        <v>89</v>
      </c>
      <c r="B17" s="178" t="s">
        <v>90</v>
      </c>
      <c r="C17" s="179">
        <v>2873900</v>
      </c>
      <c r="D17" s="179">
        <v>2873900</v>
      </c>
      <c r="E17" s="179">
        <v>2873900</v>
      </c>
      <c r="F17" s="179"/>
      <c r="G17" s="179"/>
    </row>
    <row r="18" spans="1:7" ht="18" customHeight="1">
      <c r="A18" s="180" t="s">
        <v>97</v>
      </c>
      <c r="B18" s="181" t="s">
        <v>97</v>
      </c>
      <c r="C18" s="182">
        <f>C7+C12+C15</f>
        <v>4704240</v>
      </c>
      <c r="D18" s="182">
        <f t="shared" si="0" ref="C18:F18">D7+D12+D15</f>
        <v>4704240</v>
      </c>
      <c r="E18" s="182">
        <f t="shared" si="0"/>
        <v>4452600</v>
      </c>
      <c r="F18" s="182">
        <f t="shared" si="0"/>
        <v>251640</v>
      </c>
      <c r="G18" s="25" t="s">
        <v>98</v>
      </c>
    </row>
  </sheetData>
  <mergeCells count="7">
    <mergeCell ref="A2:G2"/>
    <mergeCell ref="A3:E3"/>
    <mergeCell ref="A4:B4"/>
    <mergeCell ref="D4:F4"/>
    <mergeCell ref="A18:B18"/>
    <mergeCell ref="C4:C5"/>
    <mergeCell ref="G4:G5"/>
  </mergeCells>
  <printOptions horizontalCentered="1"/>
  <pageMargins left="0.385416666666667" right="0.385416666666667" top="0.583333333333333" bottom="0.583333333333333" header="0.5" footer="0.5"/>
  <pageSetup fitToHeight="100" orientation="landscape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F9"/>
  <sheetViews>
    <sheetView workbookViewId="0" topLeftCell="A1">
      <selection pane="topLeft" activeCell="D16" sqref="D16"/>
    </sheetView>
  </sheetViews>
  <sheetFormatPr defaultColWidth="10.6666666666667" defaultRowHeight="14.25" customHeight="1" outlineLevelRow="7" outlineLevelCol="5"/>
  <cols>
    <col min="1" max="2" width="32" style="162" customWidth="1"/>
    <col min="3" max="3" width="20.1666666666667" style="163" customWidth="1"/>
    <col min="4" max="5" width="30.6666666666667" style="164" customWidth="1"/>
    <col min="6" max="6" width="21.8333333333333" style="164" customWidth="1"/>
    <col min="7" max="16384" width="10.6666666666667" style="1" customWidth="1"/>
  </cols>
  <sheetData>
    <row r="1" spans="1:6" s="1" customFormat="1" ht="14.25" customHeight="1">
      <c r="A1" s="165"/>
      <c r="B1" s="165"/>
      <c r="C1" s="71"/>
      <c r="F1" s="166" t="s">
        <v>125</v>
      </c>
    </row>
    <row r="2" spans="1:6" ht="25.5" customHeight="1">
      <c r="A2" s="167" t="s">
        <v>126</v>
      </c>
      <c r="B2" s="167"/>
      <c r="C2" s="167"/>
      <c r="D2" s="167"/>
      <c r="E2" s="167"/>
      <c r="F2" s="167"/>
    </row>
    <row r="3" spans="1:6" s="1" customFormat="1" ht="15.75" customHeight="1">
      <c r="A3" s="6" t="s">
        <v>2</v>
      </c>
      <c r="B3" s="165"/>
      <c r="C3" s="71"/>
      <c r="F3" s="166" t="s">
        <v>127</v>
      </c>
    </row>
    <row r="4" spans="1:6" s="161" customFormat="1" ht="19.5" customHeight="1">
      <c r="A4" s="59" t="s">
        <v>128</v>
      </c>
      <c r="B4" s="168" t="s">
        <v>129</v>
      </c>
      <c r="C4" s="168" t="s">
        <v>130</v>
      </c>
      <c r="D4" s="168"/>
      <c r="E4" s="168"/>
      <c r="F4" s="168" t="s">
        <v>131</v>
      </c>
    </row>
    <row r="5" spans="1:6" s="161" customFormat="1" ht="19.5" customHeight="1">
      <c r="A5" s="59"/>
      <c r="B5" s="168"/>
      <c r="C5" s="168" t="s">
        <v>38</v>
      </c>
      <c r="D5" s="168" t="s">
        <v>132</v>
      </c>
      <c r="E5" s="168" t="s">
        <v>133</v>
      </c>
      <c r="F5" s="168"/>
    </row>
    <row r="6" spans="1:6" s="161" customFormat="1" ht="18.75" customHeight="1">
      <c r="A6" s="169">
        <v>1</v>
      </c>
      <c r="B6" s="169">
        <v>2</v>
      </c>
      <c r="C6" s="169">
        <v>3</v>
      </c>
      <c r="D6" s="169">
        <v>4</v>
      </c>
      <c r="E6" s="169">
        <v>5</v>
      </c>
      <c r="F6" s="169">
        <v>6</v>
      </c>
    </row>
    <row r="7" spans="1:6" ht="18.75" customHeight="1">
      <c r="A7" s="170"/>
      <c r="B7" s="170"/>
      <c r="C7" s="171"/>
      <c r="D7" s="170"/>
      <c r="E7" s="170"/>
      <c r="F7" s="170"/>
    </row>
    <row r="8" spans="1:6" ht="20" customHeight="1">
      <c r="A8" s="172" t="s">
        <v>134</v>
      </c>
      <c r="B8" s="172"/>
      <c r="C8" s="172"/>
      <c r="D8" s="172"/>
      <c r="E8" s="172"/>
      <c r="F8" s="172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fitToHeight="100" orientation="landscape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X51"/>
  <sheetViews>
    <sheetView workbookViewId="0" topLeftCell="A1">
      <selection pane="topLeft" activeCell="M6" sqref="M6:M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7" style="1" customWidth="1"/>
    <col min="9" max="9" width="15.1666666666667" style="1" customWidth="1"/>
    <col min="10" max="10" width="18.1666666666667" style="1" customWidth="1"/>
    <col min="11" max="11" width="14.3333333333333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" style="1" customWidth="1"/>
    <col min="25" max="16384" width="10.6666666666667" style="1" customWidth="1"/>
  </cols>
  <sheetData>
    <row r="1" spans="2:24" ht="13.5" customHeight="1">
      <c r="B1" s="149"/>
      <c r="D1" s="150"/>
      <c r="E1" s="150"/>
      <c r="F1" s="150"/>
      <c r="G1" s="150"/>
      <c r="H1" s="80"/>
      <c r="I1" s="80"/>
      <c r="J1" s="3"/>
      <c r="K1" s="80"/>
      <c r="L1" s="80"/>
      <c r="M1" s="80"/>
      <c r="N1" s="80"/>
      <c r="O1" s="3"/>
      <c r="P1" s="3"/>
      <c r="Q1" s="3"/>
      <c r="R1" s="80"/>
      <c r="V1" s="149"/>
      <c r="X1" s="66" t="s">
        <v>135</v>
      </c>
    </row>
    <row r="2" spans="1:24" ht="27.75" customHeight="1">
      <c r="A2" s="56" t="s">
        <v>136</v>
      </c>
      <c r="B2" s="56"/>
      <c r="C2" s="56"/>
      <c r="D2" s="56"/>
      <c r="E2" s="56"/>
      <c r="F2" s="56"/>
      <c r="G2" s="56"/>
      <c r="H2" s="56"/>
      <c r="I2" s="56"/>
      <c r="J2" s="5"/>
      <c r="K2" s="56"/>
      <c r="L2" s="56"/>
      <c r="M2" s="56"/>
      <c r="N2" s="56"/>
      <c r="O2" s="5"/>
      <c r="P2" s="5"/>
      <c r="Q2" s="5"/>
      <c r="R2" s="56"/>
      <c r="S2" s="56"/>
      <c r="T2" s="56"/>
      <c r="U2" s="56"/>
      <c r="V2" s="56"/>
      <c r="W2" s="56"/>
      <c r="X2" s="56"/>
    </row>
    <row r="3" spans="1:24" ht="18.75" customHeight="1">
      <c r="A3" s="6" t="s">
        <v>2</v>
      </c>
      <c r="B3" s="151"/>
      <c r="C3" s="151"/>
      <c r="D3" s="151"/>
      <c r="E3" s="151"/>
      <c r="F3" s="151"/>
      <c r="G3" s="151"/>
      <c r="H3" s="82"/>
      <c r="I3" s="82"/>
      <c r="J3" s="8"/>
      <c r="K3" s="82"/>
      <c r="L3" s="82"/>
      <c r="M3" s="82"/>
      <c r="N3" s="82"/>
      <c r="O3" s="8"/>
      <c r="P3" s="8"/>
      <c r="Q3" s="8"/>
      <c r="R3" s="82"/>
      <c r="V3" s="149"/>
      <c r="X3" s="77" t="s">
        <v>127</v>
      </c>
    </row>
    <row r="4" spans="1:24" ht="18" customHeight="1">
      <c r="A4" s="10" t="s">
        <v>137</v>
      </c>
      <c r="B4" s="10" t="s">
        <v>138</v>
      </c>
      <c r="C4" s="10" t="s">
        <v>139</v>
      </c>
      <c r="D4" s="10" t="s">
        <v>140</v>
      </c>
      <c r="E4" s="10" t="s">
        <v>141</v>
      </c>
      <c r="F4" s="10" t="s">
        <v>142</v>
      </c>
      <c r="G4" s="10" t="s">
        <v>143</v>
      </c>
      <c r="H4" s="152" t="s">
        <v>144</v>
      </c>
      <c r="I4" s="105" t="s">
        <v>144</v>
      </c>
      <c r="J4" s="13"/>
      <c r="K4" s="105"/>
      <c r="L4" s="105"/>
      <c r="M4" s="105"/>
      <c r="N4" s="105"/>
      <c r="O4" s="13"/>
      <c r="P4" s="13"/>
      <c r="Q4" s="13"/>
      <c r="R4" s="104" t="s">
        <v>42</v>
      </c>
      <c r="S4" s="105" t="s">
        <v>43</v>
      </c>
      <c r="T4" s="105"/>
      <c r="U4" s="105"/>
      <c r="V4" s="105"/>
      <c r="W4" s="105"/>
      <c r="X4" s="158"/>
    </row>
    <row r="5" spans="1:24" ht="18" customHeight="1">
      <c r="A5" s="15"/>
      <c r="B5" s="131"/>
      <c r="C5" s="15"/>
      <c r="D5" s="15"/>
      <c r="E5" s="15"/>
      <c r="F5" s="15"/>
      <c r="G5" s="15"/>
      <c r="H5" s="129" t="s">
        <v>145</v>
      </c>
      <c r="I5" s="152" t="s">
        <v>39</v>
      </c>
      <c r="J5" s="13"/>
      <c r="K5" s="105"/>
      <c r="L5" s="105"/>
      <c r="M5" s="105"/>
      <c r="N5" s="158"/>
      <c r="O5" s="12" t="s">
        <v>146</v>
      </c>
      <c r="P5" s="13"/>
      <c r="Q5" s="14"/>
      <c r="R5" s="10" t="s">
        <v>42</v>
      </c>
      <c r="S5" s="152" t="s">
        <v>43</v>
      </c>
      <c r="T5" s="104" t="s">
        <v>45</v>
      </c>
      <c r="U5" s="105" t="s">
        <v>43</v>
      </c>
      <c r="V5" s="104" t="s">
        <v>47</v>
      </c>
      <c r="W5" s="104" t="s">
        <v>48</v>
      </c>
      <c r="X5" s="160" t="s">
        <v>49</v>
      </c>
    </row>
    <row r="6" spans="1:24" ht="22.5" customHeight="1">
      <c r="A6" s="32"/>
      <c r="B6" s="32"/>
      <c r="C6" s="32"/>
      <c r="D6" s="32"/>
      <c r="E6" s="32"/>
      <c r="F6" s="32"/>
      <c r="G6" s="32"/>
      <c r="H6" s="32"/>
      <c r="I6" s="159" t="s">
        <v>147</v>
      </c>
      <c r="J6" s="14"/>
      <c r="K6" s="10" t="s">
        <v>148</v>
      </c>
      <c r="L6" s="10" t="s">
        <v>149</v>
      </c>
      <c r="M6" s="10" t="s">
        <v>150</v>
      </c>
      <c r="N6" s="10" t="s">
        <v>151</v>
      </c>
      <c r="O6" s="10" t="s">
        <v>39</v>
      </c>
      <c r="P6" s="10" t="s">
        <v>40</v>
      </c>
      <c r="Q6" s="10" t="s">
        <v>41</v>
      </c>
      <c r="R6" s="32"/>
      <c r="S6" s="10" t="s">
        <v>38</v>
      </c>
      <c r="T6" s="10" t="s">
        <v>45</v>
      </c>
      <c r="U6" s="10" t="s">
        <v>152</v>
      </c>
      <c r="V6" s="10" t="s">
        <v>47</v>
      </c>
      <c r="W6" s="10" t="s">
        <v>48</v>
      </c>
      <c r="X6" s="10" t="s">
        <v>49</v>
      </c>
    </row>
    <row r="7" spans="1:24" ht="37.5" customHeight="1">
      <c r="A7" s="153"/>
      <c r="B7" s="153"/>
      <c r="C7" s="153"/>
      <c r="D7" s="153"/>
      <c r="E7" s="153"/>
      <c r="F7" s="153"/>
      <c r="G7" s="153"/>
      <c r="H7" s="153"/>
      <c r="I7" s="18" t="s">
        <v>38</v>
      </c>
      <c r="J7" s="19" t="s">
        <v>153</v>
      </c>
      <c r="K7" s="18" t="s">
        <v>154</v>
      </c>
      <c r="L7" s="18" t="s">
        <v>149</v>
      </c>
      <c r="M7" s="18" t="s">
        <v>150</v>
      </c>
      <c r="N7" s="18" t="s">
        <v>151</v>
      </c>
      <c r="O7" s="18" t="s">
        <v>149</v>
      </c>
      <c r="P7" s="18" t="s">
        <v>150</v>
      </c>
      <c r="Q7" s="18" t="s">
        <v>151</v>
      </c>
      <c r="R7" s="18" t="s">
        <v>42</v>
      </c>
      <c r="S7" s="18" t="s">
        <v>38</v>
      </c>
      <c r="T7" s="18" t="s">
        <v>45</v>
      </c>
      <c r="U7" s="18" t="s">
        <v>152</v>
      </c>
      <c r="V7" s="18" t="s">
        <v>47</v>
      </c>
      <c r="W7" s="18" t="s">
        <v>48</v>
      </c>
      <c r="X7" s="18" t="s">
        <v>49</v>
      </c>
    </row>
    <row r="8" spans="1:24" ht="14.2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24" s="144" customFormat="1" ht="21" customHeight="1">
      <c r="A9" s="154" t="s">
        <v>50</v>
      </c>
      <c r="B9" s="154"/>
      <c r="C9" s="154"/>
      <c r="D9" s="154"/>
      <c r="E9" s="154"/>
      <c r="F9" s="154"/>
      <c r="G9" s="154"/>
      <c r="H9" s="54">
        <v>59760640</v>
      </c>
      <c r="I9" s="54">
        <v>4704240</v>
      </c>
      <c r="J9" s="49"/>
      <c r="K9" s="54">
        <v>1176060</v>
      </c>
      <c r="L9" s="54"/>
      <c r="M9" s="54">
        <v>3528180</v>
      </c>
      <c r="N9" s="54"/>
      <c r="O9" s="54"/>
      <c r="P9" s="54"/>
      <c r="Q9" s="54"/>
      <c r="R9" s="54"/>
      <c r="S9" s="54">
        <v>55056400</v>
      </c>
      <c r="T9" s="54"/>
      <c r="U9" s="54">
        <v>52716400</v>
      </c>
      <c r="V9" s="54"/>
      <c r="W9" s="54"/>
      <c r="X9" s="54">
        <v>2340000</v>
      </c>
    </row>
    <row r="10" spans="1:24" s="144" customFormat="1" ht="27.75" customHeight="1">
      <c r="A10" s="23" t="s">
        <v>155</v>
      </c>
      <c r="B10" s="23" t="s">
        <v>156</v>
      </c>
      <c r="C10" s="23" t="s">
        <v>157</v>
      </c>
      <c r="D10" s="23" t="s">
        <v>89</v>
      </c>
      <c r="E10" s="23" t="s">
        <v>158</v>
      </c>
      <c r="F10" s="23" t="s">
        <v>159</v>
      </c>
      <c r="G10" s="23" t="s">
        <v>160</v>
      </c>
      <c r="H10" s="54">
        <v>4000000</v>
      </c>
      <c r="I10" s="54">
        <v>2571200</v>
      </c>
      <c r="J10" s="49"/>
      <c r="K10" s="54">
        <v>642800</v>
      </c>
      <c r="L10" s="54"/>
      <c r="M10" s="54">
        <v>1928400</v>
      </c>
      <c r="N10" s="54"/>
      <c r="O10" s="54"/>
      <c r="P10" s="54"/>
      <c r="Q10" s="54"/>
      <c r="R10" s="54"/>
      <c r="S10" s="54">
        <v>1428800</v>
      </c>
      <c r="T10" s="54"/>
      <c r="U10" s="54">
        <v>1428800</v>
      </c>
      <c r="V10" s="54"/>
      <c r="W10" s="54"/>
      <c r="X10" s="54"/>
    </row>
    <row r="11" spans="1:24" s="144" customFormat="1" ht="27.75" customHeight="1">
      <c r="A11" s="23" t="s">
        <v>155</v>
      </c>
      <c r="B11" s="23" t="s">
        <v>156</v>
      </c>
      <c r="C11" s="23" t="s">
        <v>157</v>
      </c>
      <c r="D11" s="23" t="s">
        <v>89</v>
      </c>
      <c r="E11" s="23" t="s">
        <v>158</v>
      </c>
      <c r="F11" s="23" t="s">
        <v>161</v>
      </c>
      <c r="G11" s="23" t="s">
        <v>162</v>
      </c>
      <c r="H11" s="54">
        <v>8000000</v>
      </c>
      <c r="I11" s="54"/>
      <c r="J11" s="49"/>
      <c r="K11" s="54"/>
      <c r="L11" s="54"/>
      <c r="M11" s="54"/>
      <c r="N11" s="54"/>
      <c r="O11" s="54"/>
      <c r="P11" s="54"/>
      <c r="Q11" s="54"/>
      <c r="R11" s="54"/>
      <c r="S11" s="54">
        <v>8000000</v>
      </c>
      <c r="T11" s="54"/>
      <c r="U11" s="54">
        <v>7000000</v>
      </c>
      <c r="V11" s="54"/>
      <c r="W11" s="54"/>
      <c r="X11" s="54">
        <v>1000000</v>
      </c>
    </row>
    <row r="12" spans="1:24" s="144" customFormat="1" ht="27.75" customHeight="1">
      <c r="A12" s="23" t="s">
        <v>155</v>
      </c>
      <c r="B12" s="23" t="s">
        <v>163</v>
      </c>
      <c r="C12" s="23" t="s">
        <v>164</v>
      </c>
      <c r="D12" s="23" t="s">
        <v>69</v>
      </c>
      <c r="E12" s="23" t="s">
        <v>165</v>
      </c>
      <c r="F12" s="23" t="s">
        <v>166</v>
      </c>
      <c r="G12" s="23" t="s">
        <v>167</v>
      </c>
      <c r="H12" s="54">
        <v>3500000</v>
      </c>
      <c r="I12" s="54">
        <v>700000</v>
      </c>
      <c r="J12" s="49"/>
      <c r="K12" s="54">
        <v>175000</v>
      </c>
      <c r="L12" s="54"/>
      <c r="M12" s="54">
        <v>525000</v>
      </c>
      <c r="N12" s="54"/>
      <c r="O12" s="54"/>
      <c r="P12" s="54"/>
      <c r="Q12" s="54"/>
      <c r="R12" s="54"/>
      <c r="S12" s="54">
        <v>2800000</v>
      </c>
      <c r="T12" s="54"/>
      <c r="U12" s="54">
        <v>2200000</v>
      </c>
      <c r="V12" s="54"/>
      <c r="W12" s="54"/>
      <c r="X12" s="54">
        <v>600000</v>
      </c>
    </row>
    <row r="13" spans="1:24" s="144" customFormat="1" ht="27.75" customHeight="1">
      <c r="A13" s="23" t="s">
        <v>155</v>
      </c>
      <c r="B13" s="23" t="s">
        <v>168</v>
      </c>
      <c r="C13" s="23" t="s">
        <v>169</v>
      </c>
      <c r="D13" s="23" t="s">
        <v>71</v>
      </c>
      <c r="E13" s="23" t="s">
        <v>170</v>
      </c>
      <c r="F13" s="23" t="s">
        <v>171</v>
      </c>
      <c r="G13" s="23" t="s">
        <v>172</v>
      </c>
      <c r="H13" s="54">
        <v>2190000</v>
      </c>
      <c r="I13" s="54">
        <v>180000</v>
      </c>
      <c r="J13" s="49"/>
      <c r="K13" s="54">
        <v>45000</v>
      </c>
      <c r="L13" s="54"/>
      <c r="M13" s="54">
        <v>135000</v>
      </c>
      <c r="N13" s="54"/>
      <c r="O13" s="54"/>
      <c r="P13" s="54"/>
      <c r="Q13" s="54"/>
      <c r="R13" s="54"/>
      <c r="S13" s="54">
        <v>2010000</v>
      </c>
      <c r="T13" s="54"/>
      <c r="U13" s="54">
        <v>1270000</v>
      </c>
      <c r="V13" s="54"/>
      <c r="W13" s="54"/>
      <c r="X13" s="54">
        <v>740000</v>
      </c>
    </row>
    <row r="14" spans="1:24" s="144" customFormat="1" ht="27.75" customHeight="1">
      <c r="A14" s="23" t="s">
        <v>155</v>
      </c>
      <c r="B14" s="23" t="s">
        <v>163</v>
      </c>
      <c r="C14" s="23" t="s">
        <v>164</v>
      </c>
      <c r="D14" s="23" t="s">
        <v>81</v>
      </c>
      <c r="E14" s="23" t="s">
        <v>173</v>
      </c>
      <c r="F14" s="23" t="s">
        <v>174</v>
      </c>
      <c r="G14" s="23" t="s">
        <v>175</v>
      </c>
      <c r="H14" s="54">
        <v>1900000</v>
      </c>
      <c r="I14" s="54">
        <v>698700</v>
      </c>
      <c r="J14" s="49"/>
      <c r="K14" s="54">
        <v>174675</v>
      </c>
      <c r="L14" s="54"/>
      <c r="M14" s="54">
        <v>524025</v>
      </c>
      <c r="N14" s="54"/>
      <c r="O14" s="54"/>
      <c r="P14" s="54"/>
      <c r="Q14" s="54"/>
      <c r="R14" s="54"/>
      <c r="S14" s="54">
        <v>1201300</v>
      </c>
      <c r="T14" s="54"/>
      <c r="U14" s="54">
        <v>1201300</v>
      </c>
      <c r="V14" s="54"/>
      <c r="W14" s="54"/>
      <c r="X14" s="54"/>
    </row>
    <row r="15" spans="1:24" s="144" customFormat="1" ht="27.75" customHeight="1">
      <c r="A15" s="23" t="s">
        <v>155</v>
      </c>
      <c r="B15" s="23" t="s">
        <v>163</v>
      </c>
      <c r="C15" s="23" t="s">
        <v>164</v>
      </c>
      <c r="D15" s="23" t="s">
        <v>75</v>
      </c>
      <c r="E15" s="23" t="s">
        <v>176</v>
      </c>
      <c r="F15" s="23" t="s">
        <v>177</v>
      </c>
      <c r="G15" s="23" t="s">
        <v>178</v>
      </c>
      <c r="H15" s="54">
        <v>150000</v>
      </c>
      <c r="I15" s="54"/>
      <c r="J15" s="49"/>
      <c r="K15" s="54"/>
      <c r="L15" s="54"/>
      <c r="M15" s="54"/>
      <c r="N15" s="54"/>
      <c r="O15" s="54"/>
      <c r="P15" s="54"/>
      <c r="Q15" s="54"/>
      <c r="R15" s="54"/>
      <c r="S15" s="54">
        <v>150000</v>
      </c>
      <c r="T15" s="54"/>
      <c r="U15" s="54">
        <v>150000</v>
      </c>
      <c r="V15" s="54"/>
      <c r="W15" s="54"/>
      <c r="X15" s="54"/>
    </row>
    <row r="16" spans="1:24" s="144" customFormat="1" ht="27.75" customHeight="1">
      <c r="A16" s="23" t="s">
        <v>155</v>
      </c>
      <c r="B16" s="23" t="s">
        <v>163</v>
      </c>
      <c r="C16" s="23" t="s">
        <v>164</v>
      </c>
      <c r="D16" s="23" t="s">
        <v>75</v>
      </c>
      <c r="E16" s="23" t="s">
        <v>176</v>
      </c>
      <c r="F16" s="23" t="s">
        <v>177</v>
      </c>
      <c r="G16" s="23" t="s">
        <v>178</v>
      </c>
      <c r="H16" s="54">
        <v>350000</v>
      </c>
      <c r="I16" s="54"/>
      <c r="J16" s="49"/>
      <c r="K16" s="54"/>
      <c r="L16" s="54"/>
      <c r="M16" s="54"/>
      <c r="N16" s="54"/>
      <c r="O16" s="54"/>
      <c r="P16" s="54"/>
      <c r="Q16" s="54"/>
      <c r="R16" s="54"/>
      <c r="S16" s="54">
        <v>350000</v>
      </c>
      <c r="T16" s="54"/>
      <c r="U16" s="54">
        <v>350000</v>
      </c>
      <c r="V16" s="54"/>
      <c r="W16" s="54"/>
      <c r="X16" s="54"/>
    </row>
    <row r="17" spans="1:24" s="144" customFormat="1" ht="27.75" customHeight="1">
      <c r="A17" s="23" t="s">
        <v>155</v>
      </c>
      <c r="B17" s="23" t="s">
        <v>163</v>
      </c>
      <c r="C17" s="23" t="s">
        <v>164</v>
      </c>
      <c r="D17" s="23" t="s">
        <v>83</v>
      </c>
      <c r="E17" s="23" t="s">
        <v>179</v>
      </c>
      <c r="F17" s="23" t="s">
        <v>177</v>
      </c>
      <c r="G17" s="23" t="s">
        <v>178</v>
      </c>
      <c r="H17" s="54">
        <v>250000</v>
      </c>
      <c r="I17" s="54"/>
      <c r="J17" s="49"/>
      <c r="K17" s="54"/>
      <c r="L17" s="54"/>
      <c r="M17" s="54"/>
      <c r="N17" s="54"/>
      <c r="O17" s="54"/>
      <c r="P17" s="54"/>
      <c r="Q17" s="54"/>
      <c r="R17" s="54"/>
      <c r="S17" s="54">
        <v>250000</v>
      </c>
      <c r="T17" s="54"/>
      <c r="U17" s="54">
        <v>250000</v>
      </c>
      <c r="V17" s="54"/>
      <c r="W17" s="54"/>
      <c r="X17" s="54"/>
    </row>
    <row r="18" spans="1:24" s="144" customFormat="1" ht="27.75" customHeight="1">
      <c r="A18" s="23" t="s">
        <v>155</v>
      </c>
      <c r="B18" s="23" t="s">
        <v>180</v>
      </c>
      <c r="C18" s="23" t="s">
        <v>181</v>
      </c>
      <c r="D18" s="23" t="s">
        <v>95</v>
      </c>
      <c r="E18" s="23" t="s">
        <v>181</v>
      </c>
      <c r="F18" s="23" t="s">
        <v>182</v>
      </c>
      <c r="G18" s="23" t="s">
        <v>181</v>
      </c>
      <c r="H18" s="54">
        <v>1700000</v>
      </c>
      <c r="I18" s="54"/>
      <c r="J18" s="49"/>
      <c r="K18" s="54"/>
      <c r="L18" s="54"/>
      <c r="M18" s="54"/>
      <c r="N18" s="54"/>
      <c r="O18" s="54"/>
      <c r="P18" s="54"/>
      <c r="Q18" s="54"/>
      <c r="R18" s="54"/>
      <c r="S18" s="54">
        <v>1700000</v>
      </c>
      <c r="T18" s="54"/>
      <c r="U18" s="54">
        <v>1700000</v>
      </c>
      <c r="V18" s="54"/>
      <c r="W18" s="54"/>
      <c r="X18" s="54"/>
    </row>
    <row r="19" spans="1:24" s="144" customFormat="1" ht="27.75" customHeight="1">
      <c r="A19" s="23" t="s">
        <v>155</v>
      </c>
      <c r="B19" s="23" t="s">
        <v>183</v>
      </c>
      <c r="C19" s="23" t="s">
        <v>184</v>
      </c>
      <c r="D19" s="23" t="s">
        <v>89</v>
      </c>
      <c r="E19" s="23" t="s">
        <v>158</v>
      </c>
      <c r="F19" s="23" t="s">
        <v>185</v>
      </c>
      <c r="G19" s="23" t="s">
        <v>184</v>
      </c>
      <c r="H19" s="54">
        <v>300000</v>
      </c>
      <c r="I19" s="54"/>
      <c r="J19" s="49"/>
      <c r="K19" s="54"/>
      <c r="L19" s="54"/>
      <c r="M19" s="54"/>
      <c r="N19" s="54"/>
      <c r="O19" s="54"/>
      <c r="P19" s="54"/>
      <c r="Q19" s="54"/>
      <c r="R19" s="54"/>
      <c r="S19" s="54">
        <v>300000</v>
      </c>
      <c r="T19" s="54"/>
      <c r="U19" s="54">
        <v>300000</v>
      </c>
      <c r="V19" s="54"/>
      <c r="W19" s="54"/>
      <c r="X19" s="54"/>
    </row>
    <row r="20" spans="1:24" s="144" customFormat="1" ht="27.75" customHeight="1">
      <c r="A20" s="23" t="s">
        <v>155</v>
      </c>
      <c r="B20" s="23" t="s">
        <v>186</v>
      </c>
      <c r="C20" s="23" t="s">
        <v>187</v>
      </c>
      <c r="D20" s="23" t="s">
        <v>89</v>
      </c>
      <c r="E20" s="23" t="s">
        <v>158</v>
      </c>
      <c r="F20" s="23" t="s">
        <v>188</v>
      </c>
      <c r="G20" s="23" t="s">
        <v>189</v>
      </c>
      <c r="H20" s="54">
        <v>80000</v>
      </c>
      <c r="I20" s="54"/>
      <c r="J20" s="49"/>
      <c r="K20" s="54"/>
      <c r="L20" s="54"/>
      <c r="M20" s="54"/>
      <c r="N20" s="54"/>
      <c r="O20" s="54"/>
      <c r="P20" s="54"/>
      <c r="Q20" s="54"/>
      <c r="R20" s="54"/>
      <c r="S20" s="54">
        <v>80000</v>
      </c>
      <c r="T20" s="54"/>
      <c r="U20" s="54">
        <v>80000</v>
      </c>
      <c r="V20" s="54"/>
      <c r="W20" s="54"/>
      <c r="X20" s="54"/>
    </row>
    <row r="21" spans="1:24" s="144" customFormat="1" ht="27.75" customHeight="1">
      <c r="A21" s="23" t="s">
        <v>155</v>
      </c>
      <c r="B21" s="23" t="s">
        <v>186</v>
      </c>
      <c r="C21" s="23" t="s">
        <v>187</v>
      </c>
      <c r="D21" s="23" t="s">
        <v>89</v>
      </c>
      <c r="E21" s="23" t="s">
        <v>158</v>
      </c>
      <c r="F21" s="23" t="s">
        <v>190</v>
      </c>
      <c r="G21" s="23" t="s">
        <v>191</v>
      </c>
      <c r="H21" s="54">
        <v>600000</v>
      </c>
      <c r="I21" s="54"/>
      <c r="J21" s="49"/>
      <c r="K21" s="54"/>
      <c r="L21" s="54"/>
      <c r="M21" s="54"/>
      <c r="N21" s="54"/>
      <c r="O21" s="54"/>
      <c r="P21" s="54"/>
      <c r="Q21" s="54"/>
      <c r="R21" s="54"/>
      <c r="S21" s="54">
        <v>600000</v>
      </c>
      <c r="T21" s="54"/>
      <c r="U21" s="54">
        <v>600000</v>
      </c>
      <c r="V21" s="54"/>
      <c r="W21" s="54"/>
      <c r="X21" s="54"/>
    </row>
    <row r="22" spans="1:24" s="144" customFormat="1" ht="27.75" customHeight="1">
      <c r="A22" s="23" t="s">
        <v>155</v>
      </c>
      <c r="B22" s="23" t="s">
        <v>186</v>
      </c>
      <c r="C22" s="23" t="s">
        <v>187</v>
      </c>
      <c r="D22" s="23" t="s">
        <v>89</v>
      </c>
      <c r="E22" s="23" t="s">
        <v>158</v>
      </c>
      <c r="F22" s="23" t="s">
        <v>192</v>
      </c>
      <c r="G22" s="23" t="s">
        <v>193</v>
      </c>
      <c r="H22" s="54">
        <v>460000</v>
      </c>
      <c r="I22" s="54"/>
      <c r="J22" s="49"/>
      <c r="K22" s="54"/>
      <c r="L22" s="54"/>
      <c r="M22" s="54"/>
      <c r="N22" s="54"/>
      <c r="O22" s="54"/>
      <c r="P22" s="54"/>
      <c r="Q22" s="54"/>
      <c r="R22" s="54"/>
      <c r="S22" s="54">
        <v>460000</v>
      </c>
      <c r="T22" s="54"/>
      <c r="U22" s="54">
        <v>460000</v>
      </c>
      <c r="V22" s="54"/>
      <c r="W22" s="54"/>
      <c r="X22" s="54"/>
    </row>
    <row r="23" spans="1:24" s="144" customFormat="1" ht="27.75" customHeight="1">
      <c r="A23" s="23" t="s">
        <v>155</v>
      </c>
      <c r="B23" s="23" t="s">
        <v>186</v>
      </c>
      <c r="C23" s="23" t="s">
        <v>187</v>
      </c>
      <c r="D23" s="23" t="s">
        <v>89</v>
      </c>
      <c r="E23" s="23" t="s">
        <v>158</v>
      </c>
      <c r="F23" s="23" t="s">
        <v>194</v>
      </c>
      <c r="G23" s="23" t="s">
        <v>195</v>
      </c>
      <c r="H23" s="54">
        <v>47000</v>
      </c>
      <c r="I23" s="54"/>
      <c r="J23" s="49"/>
      <c r="K23" s="54"/>
      <c r="L23" s="54"/>
      <c r="M23" s="54"/>
      <c r="N23" s="54"/>
      <c r="O23" s="54"/>
      <c r="P23" s="54"/>
      <c r="Q23" s="54"/>
      <c r="R23" s="54"/>
      <c r="S23" s="54">
        <v>47000</v>
      </c>
      <c r="T23" s="54"/>
      <c r="U23" s="54">
        <v>47000</v>
      </c>
      <c r="V23" s="54"/>
      <c r="W23" s="54"/>
      <c r="X23" s="54"/>
    </row>
    <row r="24" spans="1:24" s="144" customFormat="1" ht="27.75" customHeight="1">
      <c r="A24" s="23" t="s">
        <v>155</v>
      </c>
      <c r="B24" s="23" t="s">
        <v>186</v>
      </c>
      <c r="C24" s="23" t="s">
        <v>187</v>
      </c>
      <c r="D24" s="23" t="s">
        <v>89</v>
      </c>
      <c r="E24" s="23" t="s">
        <v>158</v>
      </c>
      <c r="F24" s="23" t="s">
        <v>196</v>
      </c>
      <c r="G24" s="23" t="s">
        <v>197</v>
      </c>
      <c r="H24" s="54">
        <v>60000</v>
      </c>
      <c r="I24" s="54"/>
      <c r="J24" s="49"/>
      <c r="K24" s="54"/>
      <c r="L24" s="54"/>
      <c r="M24" s="54"/>
      <c r="N24" s="54"/>
      <c r="O24" s="54"/>
      <c r="P24" s="54"/>
      <c r="Q24" s="54"/>
      <c r="R24" s="54"/>
      <c r="S24" s="54">
        <v>60000</v>
      </c>
      <c r="T24" s="54"/>
      <c r="U24" s="54">
        <v>60000</v>
      </c>
      <c r="V24" s="54"/>
      <c r="W24" s="54"/>
      <c r="X24" s="54"/>
    </row>
    <row r="25" spans="1:24" s="144" customFormat="1" ht="27.75" customHeight="1">
      <c r="A25" s="23" t="s">
        <v>155</v>
      </c>
      <c r="B25" s="23" t="s">
        <v>186</v>
      </c>
      <c r="C25" s="23" t="s">
        <v>187</v>
      </c>
      <c r="D25" s="23" t="s">
        <v>89</v>
      </c>
      <c r="E25" s="23" t="s">
        <v>158</v>
      </c>
      <c r="F25" s="23" t="s">
        <v>198</v>
      </c>
      <c r="G25" s="23" t="s">
        <v>199</v>
      </c>
      <c r="H25" s="54">
        <v>1000000</v>
      </c>
      <c r="I25" s="54"/>
      <c r="J25" s="49"/>
      <c r="K25" s="54"/>
      <c r="L25" s="54"/>
      <c r="M25" s="54"/>
      <c r="N25" s="54"/>
      <c r="O25" s="54"/>
      <c r="P25" s="54"/>
      <c r="Q25" s="54"/>
      <c r="R25" s="54"/>
      <c r="S25" s="54">
        <v>1000000</v>
      </c>
      <c r="T25" s="54"/>
      <c r="U25" s="54">
        <v>1000000</v>
      </c>
      <c r="V25" s="54"/>
      <c r="W25" s="54"/>
      <c r="X25" s="54"/>
    </row>
    <row r="26" spans="1:24" s="144" customFormat="1" ht="27.75" customHeight="1">
      <c r="A26" s="23" t="s">
        <v>155</v>
      </c>
      <c r="B26" s="23" t="s">
        <v>186</v>
      </c>
      <c r="C26" s="23" t="s">
        <v>187</v>
      </c>
      <c r="D26" s="23" t="s">
        <v>89</v>
      </c>
      <c r="E26" s="23" t="s">
        <v>158</v>
      </c>
      <c r="F26" s="23" t="s">
        <v>200</v>
      </c>
      <c r="G26" s="23" t="s">
        <v>201</v>
      </c>
      <c r="H26" s="54">
        <v>17000</v>
      </c>
      <c r="I26" s="54"/>
      <c r="J26" s="49"/>
      <c r="K26" s="54"/>
      <c r="L26" s="54"/>
      <c r="M26" s="54"/>
      <c r="N26" s="54"/>
      <c r="O26" s="54"/>
      <c r="P26" s="54"/>
      <c r="Q26" s="54"/>
      <c r="R26" s="54"/>
      <c r="S26" s="54">
        <v>17000</v>
      </c>
      <c r="T26" s="54"/>
      <c r="U26" s="54">
        <v>17000</v>
      </c>
      <c r="V26" s="54"/>
      <c r="W26" s="54"/>
      <c r="X26" s="54"/>
    </row>
    <row r="27" spans="1:24" s="144" customFormat="1" ht="27.75" customHeight="1">
      <c r="A27" s="23" t="s">
        <v>155</v>
      </c>
      <c r="B27" s="23" t="s">
        <v>186</v>
      </c>
      <c r="C27" s="23" t="s">
        <v>187</v>
      </c>
      <c r="D27" s="23" t="s">
        <v>89</v>
      </c>
      <c r="E27" s="23" t="s">
        <v>158</v>
      </c>
      <c r="F27" s="23" t="s">
        <v>202</v>
      </c>
      <c r="G27" s="23" t="s">
        <v>203</v>
      </c>
      <c r="H27" s="54">
        <v>300000</v>
      </c>
      <c r="I27" s="54"/>
      <c r="J27" s="49"/>
      <c r="K27" s="54"/>
      <c r="L27" s="54"/>
      <c r="M27" s="54"/>
      <c r="N27" s="54"/>
      <c r="O27" s="54"/>
      <c r="P27" s="54"/>
      <c r="Q27" s="54"/>
      <c r="R27" s="54"/>
      <c r="S27" s="54">
        <v>300000</v>
      </c>
      <c r="T27" s="54"/>
      <c r="U27" s="54">
        <v>300000</v>
      </c>
      <c r="V27" s="54"/>
      <c r="W27" s="54"/>
      <c r="X27" s="54"/>
    </row>
    <row r="28" spans="1:24" s="144" customFormat="1" ht="27.75" customHeight="1">
      <c r="A28" s="23" t="s">
        <v>155</v>
      </c>
      <c r="B28" s="23" t="s">
        <v>186</v>
      </c>
      <c r="C28" s="23" t="s">
        <v>187</v>
      </c>
      <c r="D28" s="23" t="s">
        <v>89</v>
      </c>
      <c r="E28" s="23" t="s">
        <v>158</v>
      </c>
      <c r="F28" s="23" t="s">
        <v>204</v>
      </c>
      <c r="G28" s="23" t="s">
        <v>205</v>
      </c>
      <c r="H28" s="54">
        <v>720000</v>
      </c>
      <c r="I28" s="54"/>
      <c r="J28" s="49"/>
      <c r="K28" s="54"/>
      <c r="L28" s="54"/>
      <c r="M28" s="54"/>
      <c r="N28" s="54"/>
      <c r="O28" s="54"/>
      <c r="P28" s="54"/>
      <c r="Q28" s="54"/>
      <c r="R28" s="54"/>
      <c r="S28" s="54">
        <v>720000</v>
      </c>
      <c r="T28" s="54"/>
      <c r="U28" s="54">
        <v>720000</v>
      </c>
      <c r="V28" s="54"/>
      <c r="W28" s="54"/>
      <c r="X28" s="54"/>
    </row>
    <row r="29" spans="1:24" s="144" customFormat="1" ht="27.75" customHeight="1">
      <c r="A29" s="23" t="s">
        <v>155</v>
      </c>
      <c r="B29" s="23" t="s">
        <v>186</v>
      </c>
      <c r="C29" s="23" t="s">
        <v>187</v>
      </c>
      <c r="D29" s="23" t="s">
        <v>89</v>
      </c>
      <c r="E29" s="23" t="s">
        <v>158</v>
      </c>
      <c r="F29" s="23" t="s">
        <v>206</v>
      </c>
      <c r="G29" s="23" t="s">
        <v>207</v>
      </c>
      <c r="H29" s="54">
        <v>1000000</v>
      </c>
      <c r="I29" s="54"/>
      <c r="J29" s="49"/>
      <c r="K29" s="54"/>
      <c r="L29" s="54"/>
      <c r="M29" s="54"/>
      <c r="N29" s="54"/>
      <c r="O29" s="54"/>
      <c r="P29" s="54"/>
      <c r="Q29" s="54"/>
      <c r="R29" s="54"/>
      <c r="S29" s="54">
        <v>1000000</v>
      </c>
      <c r="T29" s="54"/>
      <c r="U29" s="54">
        <v>1000000</v>
      </c>
      <c r="V29" s="54"/>
      <c r="W29" s="54"/>
      <c r="X29" s="54"/>
    </row>
    <row r="30" spans="1:24" s="144" customFormat="1" ht="27.75" customHeight="1">
      <c r="A30" s="23" t="s">
        <v>155</v>
      </c>
      <c r="B30" s="23" t="s">
        <v>186</v>
      </c>
      <c r="C30" s="23" t="s">
        <v>187</v>
      </c>
      <c r="D30" s="23" t="s">
        <v>89</v>
      </c>
      <c r="E30" s="23" t="s">
        <v>158</v>
      </c>
      <c r="F30" s="23" t="s">
        <v>208</v>
      </c>
      <c r="G30" s="23" t="s">
        <v>209</v>
      </c>
      <c r="H30" s="54">
        <v>2800000</v>
      </c>
      <c r="I30" s="54"/>
      <c r="J30" s="49"/>
      <c r="K30" s="54"/>
      <c r="L30" s="54"/>
      <c r="M30" s="54"/>
      <c r="N30" s="54"/>
      <c r="O30" s="54"/>
      <c r="P30" s="54"/>
      <c r="Q30" s="54"/>
      <c r="R30" s="54"/>
      <c r="S30" s="54">
        <v>2800000</v>
      </c>
      <c r="T30" s="54"/>
      <c r="U30" s="54">
        <v>2800000</v>
      </c>
      <c r="V30" s="54"/>
      <c r="W30" s="54"/>
      <c r="X30" s="54"/>
    </row>
    <row r="31" spans="1:24" s="144" customFormat="1" ht="27.75" customHeight="1">
      <c r="A31" s="23" t="s">
        <v>155</v>
      </c>
      <c r="B31" s="23" t="s">
        <v>186</v>
      </c>
      <c r="C31" s="23" t="s">
        <v>187</v>
      </c>
      <c r="D31" s="23" t="s">
        <v>89</v>
      </c>
      <c r="E31" s="23" t="s">
        <v>158</v>
      </c>
      <c r="F31" s="23" t="s">
        <v>210</v>
      </c>
      <c r="G31" s="23" t="s">
        <v>211</v>
      </c>
      <c r="H31" s="54">
        <v>190000</v>
      </c>
      <c r="I31" s="54"/>
      <c r="J31" s="49"/>
      <c r="K31" s="54"/>
      <c r="L31" s="54"/>
      <c r="M31" s="54"/>
      <c r="N31" s="54"/>
      <c r="O31" s="54"/>
      <c r="P31" s="54"/>
      <c r="Q31" s="54"/>
      <c r="R31" s="54"/>
      <c r="S31" s="54">
        <v>190000</v>
      </c>
      <c r="T31" s="54"/>
      <c r="U31" s="54">
        <v>190000</v>
      </c>
      <c r="V31" s="54"/>
      <c r="W31" s="54"/>
      <c r="X31" s="54"/>
    </row>
    <row r="32" spans="1:24" s="144" customFormat="1" ht="27.75" customHeight="1">
      <c r="A32" s="23" t="s">
        <v>155</v>
      </c>
      <c r="B32" s="23" t="s">
        <v>186</v>
      </c>
      <c r="C32" s="23" t="s">
        <v>187</v>
      </c>
      <c r="D32" s="23" t="s">
        <v>89</v>
      </c>
      <c r="E32" s="23" t="s">
        <v>158</v>
      </c>
      <c r="F32" s="23" t="s">
        <v>212</v>
      </c>
      <c r="G32" s="23" t="s">
        <v>213</v>
      </c>
      <c r="H32" s="54">
        <v>110000</v>
      </c>
      <c r="I32" s="54"/>
      <c r="J32" s="49"/>
      <c r="K32" s="54"/>
      <c r="L32" s="54"/>
      <c r="M32" s="54"/>
      <c r="N32" s="54"/>
      <c r="O32" s="54"/>
      <c r="P32" s="54"/>
      <c r="Q32" s="54"/>
      <c r="R32" s="54"/>
      <c r="S32" s="54">
        <v>110000</v>
      </c>
      <c r="T32" s="54"/>
      <c r="U32" s="54">
        <v>110000</v>
      </c>
      <c r="V32" s="54"/>
      <c r="W32" s="54"/>
      <c r="X32" s="54"/>
    </row>
    <row r="33" spans="1:24" s="144" customFormat="1" ht="27.75" customHeight="1">
      <c r="A33" s="23" t="s">
        <v>155</v>
      </c>
      <c r="B33" s="23" t="s">
        <v>214</v>
      </c>
      <c r="C33" s="23" t="s">
        <v>131</v>
      </c>
      <c r="D33" s="23" t="s">
        <v>89</v>
      </c>
      <c r="E33" s="23" t="s">
        <v>158</v>
      </c>
      <c r="F33" s="23" t="s">
        <v>215</v>
      </c>
      <c r="G33" s="23" t="s">
        <v>131</v>
      </c>
      <c r="H33" s="54">
        <v>110000</v>
      </c>
      <c r="I33" s="54"/>
      <c r="J33" s="49"/>
      <c r="K33" s="54"/>
      <c r="L33" s="54"/>
      <c r="M33" s="54"/>
      <c r="N33" s="54"/>
      <c r="O33" s="54"/>
      <c r="P33" s="54"/>
      <c r="Q33" s="54"/>
      <c r="R33" s="54"/>
      <c r="S33" s="54">
        <v>110000</v>
      </c>
      <c r="T33" s="54"/>
      <c r="U33" s="54">
        <v>110000</v>
      </c>
      <c r="V33" s="54"/>
      <c r="W33" s="54"/>
      <c r="X33" s="54"/>
    </row>
    <row r="34" spans="1:24" s="144" customFormat="1" ht="27.75" customHeight="1">
      <c r="A34" s="23" t="s">
        <v>155</v>
      </c>
      <c r="B34" s="23" t="s">
        <v>186</v>
      </c>
      <c r="C34" s="23" t="s">
        <v>187</v>
      </c>
      <c r="D34" s="23" t="s">
        <v>89</v>
      </c>
      <c r="E34" s="23" t="s">
        <v>158</v>
      </c>
      <c r="F34" s="23" t="s">
        <v>216</v>
      </c>
      <c r="G34" s="23" t="s">
        <v>217</v>
      </c>
      <c r="H34" s="54">
        <v>1200000</v>
      </c>
      <c r="I34" s="54"/>
      <c r="J34" s="49"/>
      <c r="K34" s="54"/>
      <c r="L34" s="54"/>
      <c r="M34" s="54"/>
      <c r="N34" s="54"/>
      <c r="O34" s="54"/>
      <c r="P34" s="54"/>
      <c r="Q34" s="54"/>
      <c r="R34" s="54"/>
      <c r="S34" s="54">
        <v>1200000</v>
      </c>
      <c r="T34" s="54"/>
      <c r="U34" s="54">
        <v>1200000</v>
      </c>
      <c r="V34" s="54"/>
      <c r="W34" s="54"/>
      <c r="X34" s="54"/>
    </row>
    <row r="35" spans="1:24" s="144" customFormat="1" ht="27.75" customHeight="1">
      <c r="A35" s="23" t="s">
        <v>155</v>
      </c>
      <c r="B35" s="23" t="s">
        <v>186</v>
      </c>
      <c r="C35" s="23" t="s">
        <v>187</v>
      </c>
      <c r="D35" s="23" t="s">
        <v>89</v>
      </c>
      <c r="E35" s="23" t="s">
        <v>158</v>
      </c>
      <c r="F35" s="23" t="s">
        <v>218</v>
      </c>
      <c r="G35" s="23" t="s">
        <v>219</v>
      </c>
      <c r="H35" s="54">
        <v>200000</v>
      </c>
      <c r="I35" s="54"/>
      <c r="J35" s="49"/>
      <c r="K35" s="54"/>
      <c r="L35" s="54"/>
      <c r="M35" s="54"/>
      <c r="N35" s="54"/>
      <c r="O35" s="54"/>
      <c r="P35" s="54"/>
      <c r="Q35" s="54"/>
      <c r="R35" s="54"/>
      <c r="S35" s="54">
        <v>200000</v>
      </c>
      <c r="T35" s="54"/>
      <c r="U35" s="54">
        <v>200000</v>
      </c>
      <c r="V35" s="54"/>
      <c r="W35" s="54"/>
      <c r="X35" s="54"/>
    </row>
    <row r="36" spans="1:24" s="144" customFormat="1" ht="27.75" customHeight="1">
      <c r="A36" s="23" t="s">
        <v>155</v>
      </c>
      <c r="B36" s="23" t="s">
        <v>186</v>
      </c>
      <c r="C36" s="23" t="s">
        <v>187</v>
      </c>
      <c r="D36" s="23" t="s">
        <v>89</v>
      </c>
      <c r="E36" s="23" t="s">
        <v>158</v>
      </c>
      <c r="F36" s="23" t="s">
        <v>220</v>
      </c>
      <c r="G36" s="23" t="s">
        <v>221</v>
      </c>
      <c r="H36" s="54">
        <v>2000000</v>
      </c>
      <c r="I36" s="54"/>
      <c r="J36" s="49"/>
      <c r="K36" s="54"/>
      <c r="L36" s="54"/>
      <c r="M36" s="54"/>
      <c r="N36" s="54"/>
      <c r="O36" s="54"/>
      <c r="P36" s="54"/>
      <c r="Q36" s="54"/>
      <c r="R36" s="54"/>
      <c r="S36" s="54">
        <v>2000000</v>
      </c>
      <c r="T36" s="54"/>
      <c r="U36" s="54">
        <v>2000000</v>
      </c>
      <c r="V36" s="54"/>
      <c r="W36" s="54"/>
      <c r="X36" s="54"/>
    </row>
    <row r="37" spans="1:24" s="144" customFormat="1" ht="27.75" customHeight="1">
      <c r="A37" s="23" t="s">
        <v>155</v>
      </c>
      <c r="B37" s="23" t="s">
        <v>186</v>
      </c>
      <c r="C37" s="23" t="s">
        <v>187</v>
      </c>
      <c r="D37" s="23" t="s">
        <v>89</v>
      </c>
      <c r="E37" s="23" t="s">
        <v>158</v>
      </c>
      <c r="F37" s="23" t="s">
        <v>222</v>
      </c>
      <c r="G37" s="23" t="s">
        <v>223</v>
      </c>
      <c r="H37" s="54">
        <v>18000000</v>
      </c>
      <c r="I37" s="54"/>
      <c r="J37" s="49"/>
      <c r="K37" s="54"/>
      <c r="L37" s="54"/>
      <c r="M37" s="54"/>
      <c r="N37" s="54"/>
      <c r="O37" s="54"/>
      <c r="P37" s="54"/>
      <c r="Q37" s="54"/>
      <c r="R37" s="54"/>
      <c r="S37" s="54">
        <v>18000000</v>
      </c>
      <c r="T37" s="54"/>
      <c r="U37" s="54">
        <v>18000000</v>
      </c>
      <c r="V37" s="54"/>
      <c r="W37" s="54"/>
      <c r="X37" s="54"/>
    </row>
    <row r="38" spans="1:24" s="144" customFormat="1" ht="27.75" customHeight="1">
      <c r="A38" s="23" t="s">
        <v>155</v>
      </c>
      <c r="B38" s="23" t="s">
        <v>224</v>
      </c>
      <c r="C38" s="23" t="s">
        <v>225</v>
      </c>
      <c r="D38" s="23" t="s">
        <v>89</v>
      </c>
      <c r="E38" s="23" t="s">
        <v>158</v>
      </c>
      <c r="F38" s="23" t="s">
        <v>226</v>
      </c>
      <c r="G38" s="23" t="s">
        <v>227</v>
      </c>
      <c r="H38" s="54">
        <v>15000</v>
      </c>
      <c r="I38" s="54"/>
      <c r="J38" s="49"/>
      <c r="K38" s="54"/>
      <c r="L38" s="54"/>
      <c r="M38" s="54"/>
      <c r="N38" s="54"/>
      <c r="O38" s="54"/>
      <c r="P38" s="54"/>
      <c r="Q38" s="54"/>
      <c r="R38" s="54"/>
      <c r="S38" s="54">
        <v>15000</v>
      </c>
      <c r="T38" s="54"/>
      <c r="U38" s="54">
        <v>15000</v>
      </c>
      <c r="V38" s="54"/>
      <c r="W38" s="54"/>
      <c r="X38" s="54"/>
    </row>
    <row r="39" spans="1:24" s="144" customFormat="1" ht="27.75" customHeight="1">
      <c r="A39" s="23" t="s">
        <v>155</v>
      </c>
      <c r="B39" s="23" t="s">
        <v>224</v>
      </c>
      <c r="C39" s="23" t="s">
        <v>225</v>
      </c>
      <c r="D39" s="23" t="s">
        <v>89</v>
      </c>
      <c r="E39" s="23" t="s">
        <v>158</v>
      </c>
      <c r="F39" s="23" t="s">
        <v>226</v>
      </c>
      <c r="G39" s="23" t="s">
        <v>227</v>
      </c>
      <c r="H39" s="54">
        <v>300000</v>
      </c>
      <c r="I39" s="54"/>
      <c r="J39" s="49"/>
      <c r="K39" s="54"/>
      <c r="L39" s="54"/>
      <c r="M39" s="54"/>
      <c r="N39" s="54"/>
      <c r="O39" s="54"/>
      <c r="P39" s="54"/>
      <c r="Q39" s="54"/>
      <c r="R39" s="54"/>
      <c r="S39" s="54">
        <v>300000</v>
      </c>
      <c r="T39" s="54"/>
      <c r="U39" s="54">
        <v>300000</v>
      </c>
      <c r="V39" s="54"/>
      <c r="W39" s="54"/>
      <c r="X39" s="54"/>
    </row>
    <row r="40" spans="1:24" s="144" customFormat="1" ht="27.75" customHeight="1">
      <c r="A40" s="23" t="s">
        <v>155</v>
      </c>
      <c r="B40" s="23" t="s">
        <v>186</v>
      </c>
      <c r="C40" s="23" t="s">
        <v>187</v>
      </c>
      <c r="D40" s="23" t="s">
        <v>89</v>
      </c>
      <c r="E40" s="23" t="s">
        <v>158</v>
      </c>
      <c r="F40" s="23" t="s">
        <v>228</v>
      </c>
      <c r="G40" s="23" t="s">
        <v>229</v>
      </c>
      <c r="H40" s="54">
        <v>2500000</v>
      </c>
      <c r="I40" s="54"/>
      <c r="J40" s="49"/>
      <c r="K40" s="54"/>
      <c r="L40" s="54"/>
      <c r="M40" s="54"/>
      <c r="N40" s="54"/>
      <c r="O40" s="54"/>
      <c r="P40" s="54"/>
      <c r="Q40" s="54"/>
      <c r="R40" s="54"/>
      <c r="S40" s="54">
        <v>2500000</v>
      </c>
      <c r="T40" s="54"/>
      <c r="U40" s="54">
        <v>2500000</v>
      </c>
      <c r="V40" s="54"/>
      <c r="W40" s="54"/>
      <c r="X40" s="54"/>
    </row>
    <row r="41" spans="1:24" s="144" customFormat="1" ht="27.75" customHeight="1">
      <c r="A41" s="23" t="s">
        <v>155</v>
      </c>
      <c r="B41" s="23" t="s">
        <v>186</v>
      </c>
      <c r="C41" s="23" t="s">
        <v>187</v>
      </c>
      <c r="D41" s="23" t="s">
        <v>89</v>
      </c>
      <c r="E41" s="23" t="s">
        <v>158</v>
      </c>
      <c r="F41" s="23" t="s">
        <v>230</v>
      </c>
      <c r="G41" s="23" t="s">
        <v>231</v>
      </c>
      <c r="H41" s="54">
        <v>2000000</v>
      </c>
      <c r="I41" s="54"/>
      <c r="J41" s="49"/>
      <c r="K41" s="54"/>
      <c r="L41" s="54"/>
      <c r="M41" s="54"/>
      <c r="N41" s="54"/>
      <c r="O41" s="54"/>
      <c r="P41" s="54"/>
      <c r="Q41" s="54"/>
      <c r="R41" s="54"/>
      <c r="S41" s="54">
        <v>2000000</v>
      </c>
      <c r="T41" s="54"/>
      <c r="U41" s="54">
        <v>2000000</v>
      </c>
      <c r="V41" s="54"/>
      <c r="W41" s="54"/>
      <c r="X41" s="54"/>
    </row>
    <row r="42" spans="1:24" s="144" customFormat="1" ht="27.75" customHeight="1">
      <c r="A42" s="23" t="s">
        <v>155</v>
      </c>
      <c r="B42" s="23" t="s">
        <v>186</v>
      </c>
      <c r="C42" s="23" t="s">
        <v>187</v>
      </c>
      <c r="D42" s="23" t="s">
        <v>89</v>
      </c>
      <c r="E42" s="23" t="s">
        <v>158</v>
      </c>
      <c r="F42" s="23" t="s">
        <v>232</v>
      </c>
      <c r="G42" s="23" t="s">
        <v>233</v>
      </c>
      <c r="H42" s="54">
        <v>500000</v>
      </c>
      <c r="I42" s="54"/>
      <c r="J42" s="49"/>
      <c r="K42" s="54"/>
      <c r="L42" s="54"/>
      <c r="M42" s="54"/>
      <c r="N42" s="54"/>
      <c r="O42" s="54"/>
      <c r="P42" s="54"/>
      <c r="Q42" s="54"/>
      <c r="R42" s="54"/>
      <c r="S42" s="54">
        <v>500000</v>
      </c>
      <c r="T42" s="54"/>
      <c r="U42" s="54">
        <v>500000</v>
      </c>
      <c r="V42" s="54"/>
      <c r="W42" s="54"/>
      <c r="X42" s="54"/>
    </row>
    <row r="43" spans="1:24" s="144" customFormat="1" ht="27.75" customHeight="1">
      <c r="A43" s="23" t="s">
        <v>155</v>
      </c>
      <c r="B43" s="23" t="s">
        <v>186</v>
      </c>
      <c r="C43" s="23" t="s">
        <v>187</v>
      </c>
      <c r="D43" s="23" t="s">
        <v>89</v>
      </c>
      <c r="E43" s="23" t="s">
        <v>158</v>
      </c>
      <c r="F43" s="23" t="s">
        <v>234</v>
      </c>
      <c r="G43" s="23" t="s">
        <v>235</v>
      </c>
      <c r="H43" s="54">
        <v>1300000</v>
      </c>
      <c r="I43" s="54"/>
      <c r="J43" s="49"/>
      <c r="K43" s="54"/>
      <c r="L43" s="54"/>
      <c r="M43" s="54"/>
      <c r="N43" s="54"/>
      <c r="O43" s="54"/>
      <c r="P43" s="54"/>
      <c r="Q43" s="54"/>
      <c r="R43" s="54"/>
      <c r="S43" s="54">
        <v>1300000</v>
      </c>
      <c r="T43" s="54"/>
      <c r="U43" s="54">
        <v>1300000</v>
      </c>
      <c r="V43" s="54"/>
      <c r="W43" s="54"/>
      <c r="X43" s="54"/>
    </row>
    <row r="44" spans="1:24" s="144" customFormat="1" ht="27.75" customHeight="1">
      <c r="A44" s="23" t="s">
        <v>155</v>
      </c>
      <c r="B44" s="23" t="s">
        <v>236</v>
      </c>
      <c r="C44" s="23" t="s">
        <v>237</v>
      </c>
      <c r="D44" s="23" t="s">
        <v>89</v>
      </c>
      <c r="E44" s="23" t="s">
        <v>158</v>
      </c>
      <c r="F44" s="23" t="s">
        <v>238</v>
      </c>
      <c r="G44" s="23" t="s">
        <v>237</v>
      </c>
      <c r="H44" s="54">
        <v>220000</v>
      </c>
      <c r="I44" s="54"/>
      <c r="J44" s="49"/>
      <c r="K44" s="54"/>
      <c r="L44" s="54"/>
      <c r="M44" s="54"/>
      <c r="N44" s="54"/>
      <c r="O44" s="54"/>
      <c r="P44" s="54"/>
      <c r="Q44" s="54"/>
      <c r="R44" s="54"/>
      <c r="S44" s="54">
        <v>220000</v>
      </c>
      <c r="T44" s="54"/>
      <c r="U44" s="54">
        <v>220000</v>
      </c>
      <c r="V44" s="54"/>
      <c r="W44" s="54"/>
      <c r="X44" s="54"/>
    </row>
    <row r="45" spans="1:24" s="144" customFormat="1" ht="27.75" customHeight="1">
      <c r="A45" s="23" t="s">
        <v>155</v>
      </c>
      <c r="B45" s="23" t="s">
        <v>186</v>
      </c>
      <c r="C45" s="23" t="s">
        <v>187</v>
      </c>
      <c r="D45" s="23" t="s">
        <v>89</v>
      </c>
      <c r="E45" s="23" t="s">
        <v>158</v>
      </c>
      <c r="F45" s="23" t="s">
        <v>239</v>
      </c>
      <c r="G45" s="23" t="s">
        <v>240</v>
      </c>
      <c r="H45" s="54">
        <v>30000</v>
      </c>
      <c r="I45" s="54"/>
      <c r="J45" s="49"/>
      <c r="K45" s="54"/>
      <c r="L45" s="54"/>
      <c r="M45" s="54"/>
      <c r="N45" s="54"/>
      <c r="O45" s="54"/>
      <c r="P45" s="54"/>
      <c r="Q45" s="54"/>
      <c r="R45" s="54"/>
      <c r="S45" s="54">
        <v>30000</v>
      </c>
      <c r="T45" s="54"/>
      <c r="U45" s="54">
        <v>30000</v>
      </c>
      <c r="V45" s="54"/>
      <c r="W45" s="54"/>
      <c r="X45" s="54"/>
    </row>
    <row r="46" spans="1:24" s="144" customFormat="1" ht="27.75" customHeight="1">
      <c r="A46" s="23" t="s">
        <v>155</v>
      </c>
      <c r="B46" s="23" t="s">
        <v>186</v>
      </c>
      <c r="C46" s="23" t="s">
        <v>187</v>
      </c>
      <c r="D46" s="23" t="s">
        <v>89</v>
      </c>
      <c r="E46" s="23" t="s">
        <v>158</v>
      </c>
      <c r="F46" s="23" t="s">
        <v>241</v>
      </c>
      <c r="G46" s="23" t="s">
        <v>242</v>
      </c>
      <c r="H46" s="54">
        <v>530000</v>
      </c>
      <c r="I46" s="54"/>
      <c r="J46" s="49"/>
      <c r="K46" s="54"/>
      <c r="L46" s="54"/>
      <c r="M46" s="54"/>
      <c r="N46" s="54"/>
      <c r="O46" s="54"/>
      <c r="P46" s="54"/>
      <c r="Q46" s="54"/>
      <c r="R46" s="54"/>
      <c r="S46" s="54">
        <v>530000</v>
      </c>
      <c r="T46" s="54"/>
      <c r="U46" s="54">
        <v>530000</v>
      </c>
      <c r="V46" s="54"/>
      <c r="W46" s="54"/>
      <c r="X46" s="54"/>
    </row>
    <row r="47" spans="1:24" s="144" customFormat="1" ht="27.75" customHeight="1">
      <c r="A47" s="23" t="s">
        <v>155</v>
      </c>
      <c r="B47" s="23" t="s">
        <v>186</v>
      </c>
      <c r="C47" s="23" t="s">
        <v>187</v>
      </c>
      <c r="D47" s="23" t="s">
        <v>67</v>
      </c>
      <c r="E47" s="23" t="s">
        <v>243</v>
      </c>
      <c r="F47" s="23" t="s">
        <v>230</v>
      </c>
      <c r="G47" s="23" t="s">
        <v>231</v>
      </c>
      <c r="H47" s="54">
        <v>251640</v>
      </c>
      <c r="I47" s="54">
        <v>251640</v>
      </c>
      <c r="J47" s="49"/>
      <c r="K47" s="54">
        <v>62910</v>
      </c>
      <c r="L47" s="54"/>
      <c r="M47" s="54">
        <v>188730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</row>
    <row r="48" spans="1:24" s="144" customFormat="1" ht="27.75" customHeight="1">
      <c r="A48" s="23" t="s">
        <v>155</v>
      </c>
      <c r="B48" s="23" t="s">
        <v>244</v>
      </c>
      <c r="C48" s="23" t="s">
        <v>245</v>
      </c>
      <c r="D48" s="23" t="s">
        <v>89</v>
      </c>
      <c r="E48" s="23" t="s">
        <v>158</v>
      </c>
      <c r="F48" s="23" t="s">
        <v>246</v>
      </c>
      <c r="G48" s="23" t="s">
        <v>247</v>
      </c>
      <c r="H48" s="54">
        <v>600000</v>
      </c>
      <c r="I48" s="54">
        <v>302700</v>
      </c>
      <c r="J48" s="49"/>
      <c r="K48" s="54">
        <v>75675</v>
      </c>
      <c r="L48" s="54"/>
      <c r="M48" s="54">
        <v>227025</v>
      </c>
      <c r="N48" s="54"/>
      <c r="O48" s="54"/>
      <c r="P48" s="54"/>
      <c r="Q48" s="54"/>
      <c r="R48" s="54"/>
      <c r="S48" s="54">
        <v>297300</v>
      </c>
      <c r="T48" s="54"/>
      <c r="U48" s="54">
        <v>297300</v>
      </c>
      <c r="V48" s="54"/>
      <c r="W48" s="54"/>
      <c r="X48" s="54"/>
    </row>
    <row r="49" spans="1:24" s="144" customFormat="1" ht="27.75" customHeight="1">
      <c r="A49" s="23" t="s">
        <v>155</v>
      </c>
      <c r="B49" s="23" t="s">
        <v>244</v>
      </c>
      <c r="C49" s="23" t="s">
        <v>245</v>
      </c>
      <c r="D49" s="23" t="s">
        <v>89</v>
      </c>
      <c r="E49" s="23" t="s">
        <v>158</v>
      </c>
      <c r="F49" s="23" t="s">
        <v>248</v>
      </c>
      <c r="G49" s="23" t="s">
        <v>249</v>
      </c>
      <c r="H49" s="54">
        <v>280000</v>
      </c>
      <c r="I49" s="54"/>
      <c r="J49" s="49"/>
      <c r="K49" s="54"/>
      <c r="L49" s="54"/>
      <c r="M49" s="54"/>
      <c r="N49" s="54"/>
      <c r="O49" s="54"/>
      <c r="P49" s="54"/>
      <c r="Q49" s="54"/>
      <c r="R49" s="54"/>
      <c r="S49" s="54">
        <v>280000</v>
      </c>
      <c r="T49" s="54"/>
      <c r="U49" s="54">
        <v>280000</v>
      </c>
      <c r="V49" s="54"/>
      <c r="W49" s="54"/>
      <c r="X49" s="54"/>
    </row>
    <row r="50" spans="1:24" ht="17.25" customHeight="1">
      <c r="A50" s="155" t="s">
        <v>97</v>
      </c>
      <c r="B50" s="156"/>
      <c r="C50" s="156"/>
      <c r="D50" s="156"/>
      <c r="E50" s="156"/>
      <c r="F50" s="156"/>
      <c r="G50" s="157"/>
      <c r="H50" s="54">
        <v>59760640</v>
      </c>
      <c r="I50" s="54">
        <v>4704240</v>
      </c>
      <c r="J50" s="49"/>
      <c r="K50" s="54">
        <v>1176060</v>
      </c>
      <c r="L50" s="54"/>
      <c r="M50" s="54">
        <v>3528180</v>
      </c>
      <c r="N50" s="54"/>
      <c r="O50" s="54"/>
      <c r="P50" s="54"/>
      <c r="Q50" s="54"/>
      <c r="R50" s="54"/>
      <c r="S50" s="54">
        <v>55056400</v>
      </c>
      <c r="T50" s="54"/>
      <c r="U50" s="54">
        <v>52716400</v>
      </c>
      <c r="V50" s="54"/>
      <c r="W50" s="54"/>
      <c r="X50" s="54">
        <v>2340000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orientation="landscape" paperSize="9" scale="5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W13"/>
  <sheetViews>
    <sheetView workbookViewId="0" topLeftCell="A1">
      <selection pane="topLeft" activeCell="A12" sqref="A12:W12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3" width="12" style="1" customWidth="1"/>
    <col min="24" max="16384" width="10.6666666666667" style="1" customWidth="1"/>
  </cols>
  <sheetData>
    <row r="1" spans="2:23" ht="13.5" customHeight="1">
      <c r="B1" s="144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44"/>
      <c r="W1" s="40" t="s">
        <v>250</v>
      </c>
    </row>
    <row r="2" spans="1:23" ht="27.75" customHeight="1">
      <c r="A2" s="5" t="s">
        <v>251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3.5" customHeight="1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4"/>
      <c r="W3" s="121" t="s">
        <v>127</v>
      </c>
    </row>
    <row r="4" spans="1:23" ht="21.75" customHeight="1">
      <c r="A4" s="10" t="s">
        <v>252</v>
      </c>
      <c r="B4" s="11" t="s">
        <v>138</v>
      </c>
      <c r="C4" s="10" t="s">
        <v>139</v>
      </c>
      <c r="D4" s="10" t="s">
        <v>137</v>
      </c>
      <c r="E4" s="11" t="s">
        <v>140</v>
      </c>
      <c r="F4" s="11" t="s">
        <v>141</v>
      </c>
      <c r="G4" s="11" t="s">
        <v>253</v>
      </c>
      <c r="H4" s="11" t="s">
        <v>254</v>
      </c>
      <c r="I4" s="17" t="s">
        <v>36</v>
      </c>
      <c r="J4" s="12" t="s">
        <v>255</v>
      </c>
      <c r="K4" s="13"/>
      <c r="L4" s="13"/>
      <c r="M4" s="14"/>
      <c r="N4" s="12" t="s">
        <v>146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4"/>
    </row>
    <row r="5" spans="1:23" ht="21.75" customHeight="1">
      <c r="A5" s="15"/>
      <c r="B5" s="32"/>
      <c r="C5" s="15"/>
      <c r="D5" s="15"/>
      <c r="E5" s="16"/>
      <c r="F5" s="16"/>
      <c r="G5" s="16"/>
      <c r="H5" s="16"/>
      <c r="I5" s="32"/>
      <c r="J5" s="145" t="s">
        <v>39</v>
      </c>
      <c r="K5" s="146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45</v>
      </c>
      <c r="T5" s="11" t="s">
        <v>152</v>
      </c>
      <c r="U5" s="11" t="s">
        <v>47</v>
      </c>
      <c r="V5" s="11" t="s">
        <v>48</v>
      </c>
      <c r="W5" s="11" t="s">
        <v>49</v>
      </c>
    </row>
    <row r="6" spans="1:23" ht="21" customHeight="1">
      <c r="A6" s="32"/>
      <c r="B6" s="32"/>
      <c r="C6" s="32"/>
      <c r="D6" s="32"/>
      <c r="E6" s="32"/>
      <c r="F6" s="32"/>
      <c r="G6" s="32"/>
      <c r="H6" s="32"/>
      <c r="I6" s="32"/>
      <c r="J6" s="147" t="s">
        <v>38</v>
      </c>
      <c r="K6" s="89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39.75" customHeight="1">
      <c r="A7" s="18"/>
      <c r="B7" s="20"/>
      <c r="C7" s="18"/>
      <c r="D7" s="18"/>
      <c r="E7" s="19"/>
      <c r="F7" s="19"/>
      <c r="G7" s="19"/>
      <c r="H7" s="19"/>
      <c r="I7" s="20"/>
      <c r="J7" s="46" t="s">
        <v>38</v>
      </c>
      <c r="K7" s="46" t="s">
        <v>256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spans="1:23" ht="15" customHeigh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</row>
    <row r="9" spans="1:23" ht="21.75" customHeight="1">
      <c r="A9" s="26"/>
      <c r="B9" s="26"/>
      <c r="C9" s="26" t="s">
        <v>98</v>
      </c>
      <c r="D9" s="26"/>
      <c r="E9" s="26"/>
      <c r="F9" s="26"/>
      <c r="G9" s="26"/>
      <c r="H9" s="26"/>
      <c r="I9" s="27" t="s">
        <v>98</v>
      </c>
      <c r="J9" s="27" t="s">
        <v>98</v>
      </c>
      <c r="K9" s="27" t="s">
        <v>98</v>
      </c>
      <c r="L9" s="27" t="s">
        <v>98</v>
      </c>
      <c r="M9" s="27" t="s">
        <v>98</v>
      </c>
      <c r="N9" s="111" t="s">
        <v>98</v>
      </c>
      <c r="O9" s="111" t="s">
        <v>98</v>
      </c>
      <c r="P9" s="27" t="s">
        <v>98</v>
      </c>
      <c r="Q9" s="27" t="s">
        <v>98</v>
      </c>
      <c r="R9" s="27" t="s">
        <v>98</v>
      </c>
      <c r="S9" s="27" t="s">
        <v>98</v>
      </c>
      <c r="T9" s="27" t="s">
        <v>98</v>
      </c>
      <c r="U9" s="111" t="s">
        <v>98</v>
      </c>
      <c r="V9" s="27" t="s">
        <v>98</v>
      </c>
      <c r="W9" s="27" t="s">
        <v>98</v>
      </c>
    </row>
    <row r="10" spans="1:23" ht="21.75" customHeight="1">
      <c r="A10" s="34" t="s">
        <v>98</v>
      </c>
      <c r="B10" s="34" t="s">
        <v>98</v>
      </c>
      <c r="C10" s="34" t="s">
        <v>98</v>
      </c>
      <c r="D10" s="34" t="s">
        <v>98</v>
      </c>
      <c r="E10" s="34" t="s">
        <v>98</v>
      </c>
      <c r="F10" s="34" t="s">
        <v>98</v>
      </c>
      <c r="G10" s="34" t="s">
        <v>98</v>
      </c>
      <c r="H10" s="34" t="s">
        <v>98</v>
      </c>
      <c r="I10" s="35" t="s">
        <v>98</v>
      </c>
      <c r="J10" s="35" t="s">
        <v>98</v>
      </c>
      <c r="K10" s="35" t="s">
        <v>98</v>
      </c>
      <c r="L10" s="35" t="s">
        <v>98</v>
      </c>
      <c r="M10" s="35" t="s">
        <v>98</v>
      </c>
      <c r="N10" s="148" t="s">
        <v>98</v>
      </c>
      <c r="O10" s="148" t="s">
        <v>98</v>
      </c>
      <c r="P10" s="35" t="s">
        <v>98</v>
      </c>
      <c r="Q10" s="35" t="s">
        <v>98</v>
      </c>
      <c r="R10" s="35" t="s">
        <v>98</v>
      </c>
      <c r="S10" s="35" t="s">
        <v>98</v>
      </c>
      <c r="T10" s="35" t="s">
        <v>98</v>
      </c>
      <c r="U10" s="148" t="s">
        <v>98</v>
      </c>
      <c r="V10" s="35" t="s">
        <v>98</v>
      </c>
      <c r="W10" s="35" t="s">
        <v>98</v>
      </c>
    </row>
    <row r="11" spans="1:23" ht="18.75" customHeight="1">
      <c r="A11" s="36" t="s">
        <v>97</v>
      </c>
      <c r="B11" s="37"/>
      <c r="C11" s="37"/>
      <c r="D11" s="37"/>
      <c r="E11" s="37"/>
      <c r="F11" s="37"/>
      <c r="G11" s="37"/>
      <c r="H11" s="37"/>
      <c r="I11" s="30" t="s">
        <v>98</v>
      </c>
      <c r="J11" s="30" t="s">
        <v>98</v>
      </c>
      <c r="K11" s="35" t="s">
        <v>98</v>
      </c>
      <c r="L11" s="30" t="s">
        <v>98</v>
      </c>
      <c r="M11" s="30" t="s">
        <v>98</v>
      </c>
      <c r="N11" s="30" t="s">
        <v>98</v>
      </c>
      <c r="O11" s="30" t="s">
        <v>98</v>
      </c>
      <c r="P11" s="30" t="s">
        <v>98</v>
      </c>
      <c r="Q11" s="30" t="s">
        <v>98</v>
      </c>
      <c r="R11" s="30" t="s">
        <v>98</v>
      </c>
      <c r="S11" s="30" t="s">
        <v>98</v>
      </c>
      <c r="T11" s="30" t="s">
        <v>98</v>
      </c>
      <c r="U11" s="148" t="s">
        <v>98</v>
      </c>
      <c r="V11" s="30" t="s">
        <v>98</v>
      </c>
      <c r="W11" s="30" t="s">
        <v>98</v>
      </c>
    </row>
    <row r="12" spans="1:23" ht="23" customHeight="1">
      <c r="A12" s="31" t="s">
        <v>257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</sheetData>
  <mergeCells count="29">
    <mergeCell ref="A2:W2"/>
    <mergeCell ref="A3:H3"/>
    <mergeCell ref="J4:M4"/>
    <mergeCell ref="N4:P4"/>
    <mergeCell ref="R4:W4"/>
    <mergeCell ref="A11:H11"/>
    <mergeCell ref="A12:W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orientation="landscape" paperSize="9" scale="5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K9"/>
  <sheetViews>
    <sheetView workbookViewId="0" topLeftCell="A1">
      <selection pane="topLeft" activeCell="A8" sqref="A8:K8"/>
    </sheetView>
  </sheetViews>
  <sheetFormatPr defaultColWidth="10.6666666666667" defaultRowHeight="12" customHeight="1" outlineLevelRow="7"/>
  <cols>
    <col min="1" max="1" width="40" style="39" customWidth="1"/>
    <col min="2" max="2" width="17.6666666666667" customWidth="1"/>
    <col min="3" max="3" width="56" style="39" customWidth="1"/>
    <col min="4" max="4" width="20.1666666666667" style="39" customWidth="1"/>
    <col min="5" max="5" width="15.5" style="39" customWidth="1"/>
    <col min="6" max="6" width="27.5" style="39" customWidth="1"/>
    <col min="7" max="7" width="13.1666666666667" customWidth="1"/>
    <col min="8" max="8" width="15.3333333333333" style="39" customWidth="1"/>
    <col min="9" max="10" width="14.5" customWidth="1"/>
    <col min="11" max="11" width="98.1666666666667" style="39" customWidth="1"/>
    <col min="12" max="16384" width="10.6666666666667" customWidth="1"/>
  </cols>
  <sheetData>
    <row r="1" ht="15" customHeight="1">
      <c r="K1" s="101" t="s">
        <v>258</v>
      </c>
    </row>
    <row r="2" spans="1:11" ht="28.5" customHeight="1">
      <c r="A2" s="55" t="s">
        <v>259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spans="1:2" ht="17.25" customHeight="1">
      <c r="A3" s="57" t="s">
        <v>2</v>
      </c>
      <c r="B3" s="58"/>
    </row>
    <row r="4" spans="1:11" ht="44.25" customHeight="1">
      <c r="A4" s="46" t="s">
        <v>260</v>
      </c>
      <c r="B4" s="138" t="s">
        <v>138</v>
      </c>
      <c r="C4" s="46" t="s">
        <v>261</v>
      </c>
      <c r="D4" s="46" t="s">
        <v>262</v>
      </c>
      <c r="E4" s="46" t="s">
        <v>263</v>
      </c>
      <c r="F4" s="46" t="s">
        <v>264</v>
      </c>
      <c r="G4" s="138" t="s">
        <v>265</v>
      </c>
      <c r="H4" s="46" t="s">
        <v>266</v>
      </c>
      <c r="I4" s="138" t="s">
        <v>267</v>
      </c>
      <c r="J4" s="138" t="s">
        <v>268</v>
      </c>
      <c r="K4" s="46" t="s">
        <v>269</v>
      </c>
    </row>
    <row r="5" spans="1:11" ht="14.25" customHeight="1">
      <c r="A5" s="46">
        <v>1</v>
      </c>
      <c r="B5" s="138">
        <v>2</v>
      </c>
      <c r="C5" s="46">
        <v>3</v>
      </c>
      <c r="D5" s="46">
        <v>4</v>
      </c>
      <c r="E5" s="46">
        <v>5</v>
      </c>
      <c r="F5" s="46">
        <v>6</v>
      </c>
      <c r="G5" s="138">
        <v>7</v>
      </c>
      <c r="H5" s="46">
        <v>8</v>
      </c>
      <c r="I5" s="138">
        <v>9</v>
      </c>
      <c r="J5" s="138">
        <v>10</v>
      </c>
      <c r="K5" s="46">
        <v>11</v>
      </c>
    </row>
    <row r="6" spans="1:11" ht="17.25" customHeight="1">
      <c r="A6" s="139" t="s">
        <v>98</v>
      </c>
      <c r="B6" s="140"/>
      <c r="C6" s="141"/>
      <c r="D6" s="141"/>
      <c r="E6" s="141"/>
      <c r="F6" s="142"/>
      <c r="G6" s="143"/>
      <c r="H6" s="142"/>
      <c r="I6" s="143"/>
      <c r="J6" s="143"/>
      <c r="K6" s="142"/>
    </row>
    <row r="7" spans="1:11" ht="17.25" customHeight="1">
      <c r="A7" s="29" t="s">
        <v>98</v>
      </c>
      <c r="B7" s="29" t="s">
        <v>98</v>
      </c>
      <c r="C7" s="29" t="s">
        <v>98</v>
      </c>
      <c r="D7" s="29" t="s">
        <v>98</v>
      </c>
      <c r="E7" s="29" t="s">
        <v>98</v>
      </c>
      <c r="F7" s="34" t="s">
        <v>98</v>
      </c>
      <c r="G7" s="29" t="s">
        <v>98</v>
      </c>
      <c r="H7" s="34" t="s">
        <v>98</v>
      </c>
      <c r="I7" s="29" t="s">
        <v>98</v>
      </c>
      <c r="J7" s="29" t="s">
        <v>98</v>
      </c>
      <c r="K7" s="34" t="s">
        <v>98</v>
      </c>
    </row>
    <row r="8" spans="1:11" ht="17.25" customHeight="1">
      <c r="A8" s="31" t="s">
        <v>270</v>
      </c>
      <c r="B8" s="65"/>
      <c r="C8" s="31"/>
      <c r="D8" s="31"/>
      <c r="E8" s="31"/>
      <c r="F8" s="31"/>
      <c r="G8" s="65"/>
      <c r="H8" s="31"/>
      <c r="I8" s="65"/>
      <c r="J8" s="65"/>
      <c r="K8" s="31"/>
    </row>
  </sheetData>
  <mergeCells count="3">
    <mergeCell ref="A2:K2"/>
    <mergeCell ref="A3:I3"/>
    <mergeCell ref="A8:K8"/>
  </mergeCells>
  <printOptions horizontalCentered="1"/>
  <pageMargins left="1" right="1" top="0.75" bottom="0.75" header="0" footer="0"/>
  <pageSetup orientation="landscape" paperSize="9" scale="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小豆包</cp:lastModifiedBy>
  <dcterms:created xsi:type="dcterms:W3CDTF">2024-02-19T02:50:00Z</dcterms:created>
  <dcterms:modified xsi:type="dcterms:W3CDTF">2024-02-19T07:40:26Z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17095625B5054DA6B6BA4313DF5581C6_12</vt:lpwstr>
  </property>
  <property fmtid="{D5CDD505-2E9C-101B-9397-08002B2CF9AE}" pid="3" name="KSOProductBuildVer">
    <vt:lpwstr>2052-12.1.0.16120</vt:lpwstr>
  </property>
</Properties>
</file>